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aniamaczka/Downloads/"/>
    </mc:Choice>
  </mc:AlternateContent>
  <xr:revisionPtr revIDLastSave="0" documentId="13_ncr:1_{2B7BB79A-AFFD-FD48-B6E2-45DE46F6D088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DO WYPEŁNIENIA " sheetId="8" r:id="rId1"/>
    <sheet name="Przykład od września " sheetId="5" r:id="rId2"/>
    <sheet name="Przykład od stycznia " sheetId="7" r:id="rId3"/>
    <sheet name="Arkusz3" sheetId="4" state="hidden" r:id="rId4"/>
  </sheets>
  <externalReferences>
    <externalReference r:id="rId5"/>
  </externalReferences>
  <definedNames>
    <definedName name="data">[1]Wydatki!$A:$A</definedName>
    <definedName name="kategoria">[1]Wydatki!$E:$E</definedName>
    <definedName name="kwota">[1]Wydatki!$D:$D</definedName>
    <definedName name="podkategoria">[1]Wydatki!$F:$F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g+o3VhsjIc6dYa7voYfIlwAdO9rw=="/>
    </ext>
  </extLst>
</workbook>
</file>

<file path=xl/calcChain.xml><?xml version="1.0" encoding="utf-8"?>
<calcChain xmlns="http://schemas.openxmlformats.org/spreadsheetml/2006/main">
  <c r="D5" i="4" l="1"/>
  <c r="D6" i="4" s="1"/>
  <c r="D7" i="4" s="1"/>
  <c r="D8" i="4" s="1"/>
  <c r="D9" i="4" s="1"/>
  <c r="K5" i="4"/>
  <c r="J1" i="7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I10" i="8"/>
  <c r="I11" i="8" s="1"/>
  <c r="F10" i="8"/>
  <c r="E6" i="8"/>
  <c r="E7" i="8" s="1"/>
  <c r="D6" i="8"/>
  <c r="D7" i="8" s="1"/>
  <c r="K6" i="4"/>
  <c r="K7" i="4" s="1"/>
  <c r="K8" i="4" s="1"/>
  <c r="K9" i="4" s="1"/>
  <c r="K10" i="4" s="1"/>
  <c r="K11" i="4" s="1"/>
  <c r="K12" i="4" s="1"/>
  <c r="K13" i="4" s="1"/>
  <c r="K14" i="4" s="1"/>
  <c r="K15" i="4" s="1"/>
  <c r="K16" i="4" s="1"/>
  <c r="F600" i="7"/>
  <c r="F599" i="7"/>
  <c r="F598" i="7"/>
  <c r="F597" i="7"/>
  <c r="F596" i="7"/>
  <c r="F595" i="7"/>
  <c r="F594" i="7"/>
  <c r="F593" i="7"/>
  <c r="F592" i="7"/>
  <c r="F591" i="7"/>
  <c r="F590" i="7"/>
  <c r="F589" i="7"/>
  <c r="F588" i="7"/>
  <c r="F587" i="7"/>
  <c r="F586" i="7"/>
  <c r="F585" i="7"/>
  <c r="F584" i="7"/>
  <c r="F583" i="7"/>
  <c r="F582" i="7"/>
  <c r="F581" i="7"/>
  <c r="F580" i="7"/>
  <c r="F579" i="7"/>
  <c r="F578" i="7"/>
  <c r="F577" i="7"/>
  <c r="F576" i="7"/>
  <c r="F575" i="7"/>
  <c r="F574" i="7"/>
  <c r="F573" i="7"/>
  <c r="F572" i="7"/>
  <c r="F571" i="7"/>
  <c r="F570" i="7"/>
  <c r="F569" i="7"/>
  <c r="F568" i="7"/>
  <c r="F567" i="7"/>
  <c r="F566" i="7"/>
  <c r="F565" i="7"/>
  <c r="F564" i="7"/>
  <c r="F563" i="7"/>
  <c r="F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6" i="7" s="1"/>
  <c r="F7" i="7" s="1"/>
  <c r="D7" i="7"/>
  <c r="E6" i="7"/>
  <c r="E7" i="7" s="1"/>
  <c r="D6" i="7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6" i="5" s="1"/>
  <c r="F7" i="5" s="1"/>
  <c r="F14" i="5"/>
  <c r="F13" i="5"/>
  <c r="F12" i="5"/>
  <c r="F11" i="5"/>
  <c r="F10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I10" i="5"/>
  <c r="N10" i="5" s="1"/>
  <c r="O10" i="5" s="1"/>
  <c r="J11" i="5" s="1"/>
  <c r="E6" i="5"/>
  <c r="E7" i="5" s="1"/>
  <c r="D6" i="5"/>
  <c r="D7" i="5" s="1"/>
  <c r="D10" i="4" l="1"/>
  <c r="D11" i="4" s="1"/>
  <c r="D12" i="4" s="1"/>
  <c r="D13" i="4" s="1"/>
  <c r="D14" i="4" s="1"/>
  <c r="D15" i="4" s="1"/>
  <c r="D16" i="4" s="1"/>
  <c r="F6" i="8"/>
  <c r="F7" i="8" s="1"/>
  <c r="M11" i="8"/>
  <c r="I12" i="8"/>
  <c r="L11" i="8"/>
  <c r="N11" i="8"/>
  <c r="M10" i="8"/>
  <c r="N10" i="8"/>
  <c r="L10" i="8"/>
  <c r="M10" i="5"/>
  <c r="L10" i="5"/>
  <c r="I11" i="5"/>
  <c r="I12" i="5" s="1"/>
  <c r="O10" i="8" l="1"/>
  <c r="J11" i="8" s="1"/>
  <c r="O11" i="8" s="1"/>
  <c r="J12" i="8" s="1"/>
  <c r="L12" i="8"/>
  <c r="I13" i="8"/>
  <c r="M12" i="8"/>
  <c r="N12" i="8"/>
  <c r="N12" i="5"/>
  <c r="M12" i="5"/>
  <c r="L11" i="5"/>
  <c r="N11" i="5"/>
  <c r="O11" i="5" s="1"/>
  <c r="J12" i="5" s="1"/>
  <c r="M11" i="5"/>
  <c r="I13" i="5"/>
  <c r="L12" i="5"/>
  <c r="M13" i="8" l="1"/>
  <c r="L13" i="8"/>
  <c r="I14" i="8"/>
  <c r="N13" i="8"/>
  <c r="O12" i="8"/>
  <c r="J13" i="8" s="1"/>
  <c r="N13" i="5"/>
  <c r="M13" i="5"/>
  <c r="O12" i="5"/>
  <c r="J13" i="5" s="1"/>
  <c r="I14" i="5"/>
  <c r="L13" i="5"/>
  <c r="O13" i="8" l="1"/>
  <c r="J14" i="8" s="1"/>
  <c r="N14" i="8"/>
  <c r="M14" i="8"/>
  <c r="L14" i="8"/>
  <c r="I15" i="8"/>
  <c r="N14" i="5"/>
  <c r="M14" i="5"/>
  <c r="O13" i="5"/>
  <c r="J14" i="5" s="1"/>
  <c r="I15" i="5"/>
  <c r="L14" i="5"/>
  <c r="N15" i="8" l="1"/>
  <c r="M15" i="8"/>
  <c r="L15" i="8"/>
  <c r="I16" i="8"/>
  <c r="O14" i="8"/>
  <c r="J15" i="8" s="1"/>
  <c r="N15" i="5"/>
  <c r="M15" i="5"/>
  <c r="O14" i="5"/>
  <c r="J15" i="5" s="1"/>
  <c r="I16" i="5"/>
  <c r="L15" i="5"/>
  <c r="I17" i="8" l="1"/>
  <c r="N16" i="8"/>
  <c r="M16" i="8"/>
  <c r="L16" i="8"/>
  <c r="O15" i="8"/>
  <c r="J16" i="8" s="1"/>
  <c r="O15" i="5"/>
  <c r="J16" i="5" s="1"/>
  <c r="M16" i="5"/>
  <c r="N16" i="5"/>
  <c r="I17" i="5"/>
  <c r="L16" i="5"/>
  <c r="O16" i="8" l="1"/>
  <c r="J17" i="8" s="1"/>
  <c r="I18" i="8"/>
  <c r="N17" i="8"/>
  <c r="M17" i="8"/>
  <c r="L17" i="8"/>
  <c r="M17" i="5"/>
  <c r="N17" i="5"/>
  <c r="O16" i="5"/>
  <c r="J17" i="5" s="1"/>
  <c r="I18" i="5"/>
  <c r="L17" i="5"/>
  <c r="L18" i="8" l="1"/>
  <c r="I19" i="8"/>
  <c r="N18" i="8"/>
  <c r="M18" i="8"/>
  <c r="O17" i="8"/>
  <c r="J18" i="8" s="1"/>
  <c r="O17" i="5"/>
  <c r="J18" i="5" s="1"/>
  <c r="M18" i="5"/>
  <c r="N18" i="5"/>
  <c r="I19" i="5"/>
  <c r="L18" i="5"/>
  <c r="O18" i="8" l="1"/>
  <c r="J19" i="8" s="1"/>
  <c r="I20" i="8"/>
  <c r="L19" i="8"/>
  <c r="N19" i="8"/>
  <c r="M19" i="8"/>
  <c r="O18" i="5"/>
  <c r="J19" i="5" s="1"/>
  <c r="M19" i="5"/>
  <c r="N19" i="5"/>
  <c r="I20" i="5"/>
  <c r="L19" i="5"/>
  <c r="O19" i="8" l="1"/>
  <c r="J20" i="8" s="1"/>
  <c r="L20" i="8"/>
  <c r="I21" i="8"/>
  <c r="N20" i="8"/>
  <c r="M20" i="8"/>
  <c r="O19" i="5"/>
  <c r="J20" i="5" s="1"/>
  <c r="N20" i="5"/>
  <c r="M20" i="5"/>
  <c r="I21" i="5"/>
  <c r="L20" i="5"/>
  <c r="O20" i="8" l="1"/>
  <c r="J21" i="8" s="1"/>
  <c r="M21" i="8"/>
  <c r="M22" i="8" s="1"/>
  <c r="L21" i="8"/>
  <c r="L22" i="8" s="1"/>
  <c r="N21" i="8"/>
  <c r="N22" i="8" s="1"/>
  <c r="O20" i="5"/>
  <c r="J21" i="5" s="1"/>
  <c r="L21" i="5"/>
  <c r="L22" i="5" s="1"/>
  <c r="N21" i="5"/>
  <c r="N22" i="5" s="1"/>
  <c r="M21" i="5"/>
  <c r="M22" i="5" s="1"/>
  <c r="O21" i="8" l="1"/>
  <c r="O21" i="5"/>
  <c r="I10" i="7"/>
  <c r="M10" i="7" s="1"/>
  <c r="I11" i="7"/>
  <c r="N11" i="7" s="1"/>
  <c r="O11" i="7" s="1"/>
  <c r="H6" i="4"/>
  <c r="H7" i="4" s="1"/>
  <c r="H8" i="4" s="1"/>
  <c r="H9" i="4" s="1"/>
  <c r="H10" i="4" s="1"/>
  <c r="H11" i="4" s="1"/>
  <c r="H12" i="4" s="1"/>
  <c r="H13" i="4" s="1"/>
  <c r="H14" i="4" s="1"/>
  <c r="H15" i="4" s="1"/>
  <c r="H16" i="4" s="1"/>
  <c r="N10" i="7" l="1"/>
  <c r="M11" i="7"/>
  <c r="L11" i="7"/>
  <c r="L10" i="7"/>
  <c r="I12" i="7"/>
  <c r="N12" i="7" l="1"/>
  <c r="O12" i="7" s="1"/>
  <c r="L12" i="7"/>
  <c r="I13" i="7"/>
  <c r="M12" i="7"/>
  <c r="O10" i="7"/>
  <c r="M13" i="7" l="1"/>
  <c r="L13" i="7"/>
  <c r="N13" i="7"/>
  <c r="O13" i="7" s="1"/>
  <c r="I14" i="7"/>
  <c r="N14" i="7" l="1"/>
  <c r="O14" i="7" s="1"/>
  <c r="I15" i="7"/>
  <c r="L14" i="7"/>
  <c r="M14" i="7"/>
  <c r="N15" i="7" l="1"/>
  <c r="O15" i="7" s="1"/>
  <c r="M15" i="7"/>
  <c r="I16" i="7"/>
  <c r="L15" i="7"/>
  <c r="I17" i="7" l="1"/>
  <c r="L16" i="7"/>
  <c r="M16" i="7"/>
  <c r="N16" i="7"/>
  <c r="O16" i="7" s="1"/>
  <c r="L17" i="7" l="1"/>
  <c r="N17" i="7"/>
  <c r="O17" i="7" s="1"/>
  <c r="I18" i="7"/>
  <c r="M17" i="7"/>
  <c r="M18" i="7" l="1"/>
  <c r="N18" i="7"/>
  <c r="O18" i="7" s="1"/>
  <c r="L18" i="7"/>
  <c r="I19" i="7"/>
  <c r="I20" i="7" l="1"/>
  <c r="L19" i="7"/>
  <c r="N19" i="7"/>
  <c r="O19" i="7" s="1"/>
  <c r="M19" i="7"/>
  <c r="N20" i="7" l="1"/>
  <c r="O20" i="7" s="1"/>
  <c r="L20" i="7"/>
  <c r="I21" i="7"/>
  <c r="M20" i="7"/>
  <c r="M21" i="7" l="1"/>
  <c r="M22" i="7" s="1"/>
  <c r="N21" i="7"/>
  <c r="L21" i="7"/>
  <c r="L22" i="7" s="1"/>
  <c r="O21" i="7" l="1"/>
  <c r="N2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Katarzyna Iwuc</author>
    <author/>
  </authors>
  <commentList>
    <comment ref="C9" authorId="0" shapeId="0" xr:uid="{A4674510-AC4D-4A7D-A44E-A777B88C5664}">
      <text>
        <r>
          <rPr>
            <b/>
            <sz val="9"/>
            <color indexed="81"/>
            <rFont val="Tahoma"/>
            <family val="2"/>
            <charset val="238"/>
          </rPr>
          <t>Katarzyna Iwuc:</t>
        </r>
        <r>
          <rPr>
            <sz val="9"/>
            <color indexed="81"/>
            <rFont val="Tahoma"/>
            <family val="2"/>
            <charset val="238"/>
          </rPr>
          <t xml:space="preserve">
Tu opisz Wydatek Nieregularny, abyś mógł_ła go łatwo zidentyfikować.</t>
        </r>
      </text>
    </comment>
    <comment ref="D9" authorId="1" shapeId="0" xr:uid="{FE006E37-A9ED-448E-9909-6E53413D3789}">
      <text>
        <r>
          <rPr>
            <sz val="11"/>
            <color theme="1"/>
            <rFont val="Calibri"/>
            <family val="2"/>
            <scheme val="minor"/>
          </rPr>
          <t>W tej kolumnie wpisujemy kwotę, którą MUSIMY przeznaczyć na dany wydatek nieregularny.
======</t>
        </r>
      </text>
    </comment>
    <comment ref="E9" authorId="1" shapeId="0" xr:uid="{5466E07B-DB7F-4A6A-AB35-86C9026F7352}">
      <text>
        <r>
          <rPr>
            <sz val="11"/>
            <color theme="1"/>
            <rFont val="Calibri"/>
            <family val="2"/>
            <scheme val="minor"/>
          </rPr>
          <t>Tu wpisujemy DODATKOWE pieniądze, które MOŻEMY przeznaczyć na dany wydatek nieregularny.
======</t>
        </r>
      </text>
    </comment>
    <comment ref="F9" authorId="1" shapeId="0" xr:uid="{FD5083AF-85F5-425A-8AD6-8C186017B3CF}">
      <text>
        <r>
          <rPr>
            <sz val="11"/>
            <color theme="1"/>
            <rFont val="Calibri"/>
            <family val="2"/>
            <scheme val="minor"/>
          </rPr>
          <t>Tu otrzymamy kwotę, jaką w sumie planujemy wydać na dany wydatek nieregularny.
======</t>
        </r>
      </text>
    </comment>
    <comment ref="J9" authorId="1" shapeId="0" xr:uid="{2B4601C1-310F-4939-B416-47A4CA65E524}">
      <text>
        <r>
          <rPr>
            <sz val="11"/>
            <color theme="1"/>
            <rFont val="Calibri"/>
            <family val="2"/>
            <scheme val="minor"/>
          </rPr>
          <t>Tutaj wpisujemy ile już masz na początku miesiąca odłożone w ramach funduszu wydatków nieregularnych.
======</t>
        </r>
      </text>
    </comment>
    <comment ref="K9" authorId="1" shapeId="0" xr:uid="{162D030E-9D35-4A52-A5A6-A803CEB927BB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 w poszczególnych miesiącach.</t>
        </r>
      </text>
    </comment>
    <comment ref="K10" authorId="1" shapeId="0" xr:uid="{0E0F7968-42C3-497E-9070-9583270E4384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1" authorId="1" shapeId="0" xr:uid="{C43A68A4-AC5D-4835-B0E2-1E5BB641B0A8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2" authorId="1" shapeId="0" xr:uid="{81A8DC63-F931-493F-9E8D-D92968513C36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J13" authorId="1" shapeId="0" xr:uid="{1619AD3B-EC3E-4241-A01D-97AC1EA5F495}">
      <text>
        <r>
          <rPr>
            <sz val="11"/>
            <color theme="1"/>
            <rFont val="Calibri"/>
            <family val="2"/>
            <scheme val="minor"/>
          </rPr>
          <t>Tutaj wpisz ile na 1 kwietnia 2023 r. już masz odłożone w ramach funduszu wydatków nieregularnych.
======</t>
        </r>
      </text>
    </comment>
    <comment ref="K13" authorId="1" shapeId="0" xr:uid="{A76DB389-6E6D-41E4-BD3C-16F6567FE117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4" authorId="1" shapeId="0" xr:uid="{0B6F8268-F56F-4C6A-B892-E930FFFDCEEC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5" authorId="1" shapeId="0" xr:uid="{E29CB84C-306F-498B-9D1F-03381B3BEA54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6" authorId="1" shapeId="0" xr:uid="{8B6FC26A-6FB8-41AD-BA16-67B853CE9C51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7" authorId="1" shapeId="0" xr:uid="{818D48A4-76E9-42C1-AEC6-7B0B065A51F4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8" authorId="1" shapeId="0" xr:uid="{DE4F92B1-815E-4F64-85B9-656BE7F322AB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9" authorId="1" shapeId="0" xr:uid="{4AF3F86A-CA51-424A-9046-3D724FB4E957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20" authorId="1" shapeId="0" xr:uid="{9BEF75E0-6993-49C5-93C9-10758DE776BB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21" authorId="1" shapeId="0" xr:uid="{72F1795A-C095-4F5B-BB3E-7372E38B6822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Katarzyna Iwuc</author>
    <author/>
  </authors>
  <commentList>
    <comment ref="C9" authorId="0" shapeId="0" xr:uid="{534A36A0-291C-4E5B-A84C-9E049C232B4D}">
      <text>
        <r>
          <rPr>
            <b/>
            <sz val="9"/>
            <color indexed="81"/>
            <rFont val="Tahoma"/>
            <family val="2"/>
            <charset val="238"/>
          </rPr>
          <t>Katarzyna Iwuc:</t>
        </r>
        <r>
          <rPr>
            <sz val="9"/>
            <color indexed="81"/>
            <rFont val="Tahoma"/>
            <family val="2"/>
            <charset val="238"/>
          </rPr>
          <t xml:space="preserve">
Tu opisz Wydatek Nieregularny, abyś mógł_ła go łatwo zidentyfikować.</t>
        </r>
      </text>
    </comment>
    <comment ref="D9" authorId="1" shapeId="0" xr:uid="{AE547266-8ED3-4A10-81DD-53094FF0730C}">
      <text>
        <r>
          <rPr>
            <sz val="11"/>
            <color theme="1"/>
            <rFont val="Calibri"/>
            <family val="2"/>
            <scheme val="minor"/>
          </rPr>
          <t>W tej kolumnie wpisujemy kwotę, którą MUSIMY przeznaczyć na dany wydatek nieregularny.
======</t>
        </r>
      </text>
    </comment>
    <comment ref="E9" authorId="1" shapeId="0" xr:uid="{1CE99855-A346-42B7-B8C2-4936AE329EF1}">
      <text>
        <r>
          <rPr>
            <sz val="11"/>
            <color theme="1"/>
            <rFont val="Calibri"/>
            <family val="2"/>
            <scheme val="minor"/>
          </rPr>
          <t>Tu wpisujemy DODATKOWE pieniądze, które MOŻEMY przeznaczyć na dany wydatek nieregularny.
======</t>
        </r>
      </text>
    </comment>
    <comment ref="F9" authorId="1" shapeId="0" xr:uid="{12E608A4-B877-439A-AD4A-67C0A1E25912}">
      <text>
        <r>
          <rPr>
            <sz val="11"/>
            <color theme="1"/>
            <rFont val="Calibri"/>
            <family val="2"/>
            <scheme val="minor"/>
          </rPr>
          <t>Tu otrzymamy kwotę, jaką w sumie planujemy wydać na dany wydatek nieregularny.
======</t>
        </r>
      </text>
    </comment>
    <comment ref="J9" authorId="1" shapeId="0" xr:uid="{187DA83C-4733-49A9-86DD-B7E63F681BE0}">
      <text>
        <r>
          <rPr>
            <sz val="11"/>
            <color theme="1"/>
            <rFont val="Calibri"/>
            <family val="2"/>
            <scheme val="minor"/>
          </rPr>
          <t>Tutaj wpisujemy ile już masz na początku miesiąca odłożone w ramach funduszu wydatków nieregularnych.
======</t>
        </r>
      </text>
    </comment>
    <comment ref="K9" authorId="1" shapeId="0" xr:uid="{B5E9FA8E-7694-4F5E-92B4-D6CAE7D40E63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 w poszczególnych miesiącach.</t>
        </r>
      </text>
    </comment>
    <comment ref="K10" authorId="1" shapeId="0" xr:uid="{04DBF89F-1EBA-4728-BE44-F49D37E75085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1" authorId="1" shapeId="0" xr:uid="{DDCC283F-E676-4D70-8524-4BAC69E5EC25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2" authorId="1" shapeId="0" xr:uid="{D0A0F8B1-C386-4928-82C2-AE8DC0AF094D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J13" authorId="1" shapeId="0" xr:uid="{8ABBD6C9-18B8-4F72-939A-2BB51A7E33E3}">
      <text>
        <r>
          <rPr>
            <sz val="11"/>
            <color theme="1"/>
            <rFont val="Calibri"/>
            <family val="2"/>
            <scheme val="minor"/>
          </rPr>
          <t>Tutaj wpisz ile na 1 kwietnia 2023 r. już masz odłożone w ramach funduszu wydatków nieregularnych.
======</t>
        </r>
      </text>
    </comment>
    <comment ref="K13" authorId="1" shapeId="0" xr:uid="{2AD677A4-48D9-443A-9375-F9BC53424821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4" authorId="1" shapeId="0" xr:uid="{9A3AA8D9-7EE4-42FA-9051-76290F2926A3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5" authorId="1" shapeId="0" xr:uid="{EDB3A290-38C5-476E-A3D9-B243C5AC6078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6" authorId="1" shapeId="0" xr:uid="{58ACE45C-15FC-47B3-8896-35E3F1D9DFA4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7" authorId="1" shapeId="0" xr:uid="{502A6BAC-5998-41F5-BD4B-69D4B490B402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8" authorId="1" shapeId="0" xr:uid="{A8AB8EE1-E735-42F0-80BF-A1B605594683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9" authorId="1" shapeId="0" xr:uid="{E9C5DD98-F614-4304-9DFF-F5D1331A0A13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20" authorId="1" shapeId="0" xr:uid="{3B1DA2A2-1365-4742-AFBD-09F8F697A98D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21" authorId="1" shapeId="0" xr:uid="{21DC8C14-5630-487B-A34C-4B645C63773D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Katarzyna Iwuc</author>
    <author/>
  </authors>
  <commentList>
    <comment ref="C9" authorId="0" shapeId="0" xr:uid="{6E3378FA-DD6B-4107-A754-FB8B944CA070}">
      <text>
        <r>
          <rPr>
            <b/>
            <sz val="9"/>
            <color indexed="81"/>
            <rFont val="Tahoma"/>
            <family val="2"/>
            <charset val="238"/>
          </rPr>
          <t>Katarzyna Iwuc:</t>
        </r>
        <r>
          <rPr>
            <sz val="9"/>
            <color indexed="81"/>
            <rFont val="Tahoma"/>
            <family val="2"/>
            <charset val="238"/>
          </rPr>
          <t xml:space="preserve">
Tu opisz Wydatek Nieregularny, abyś mógł_ła go łatwo zidentyfikować.</t>
        </r>
      </text>
    </comment>
    <comment ref="D9" authorId="1" shapeId="0" xr:uid="{51A3CDF5-FC3F-42B5-A614-BF6D3F1535AF}">
      <text>
        <r>
          <rPr>
            <sz val="11"/>
            <color theme="1"/>
            <rFont val="Calibri"/>
            <family val="2"/>
            <scheme val="minor"/>
          </rPr>
          <t>W tej kolumnie wpisujemy kwotę, którą MUSIMY przeznaczyć na dany wydatek nieregularny.
======</t>
        </r>
      </text>
    </comment>
    <comment ref="E9" authorId="1" shapeId="0" xr:uid="{A7CC5820-E889-4DD4-B6DA-AE4DF53898BD}">
      <text>
        <r>
          <rPr>
            <sz val="11"/>
            <color theme="1"/>
            <rFont val="Calibri"/>
            <family val="2"/>
            <scheme val="minor"/>
          </rPr>
          <t>Tu wpisujemy DODATKOWE pieniądze, które MOŻEMY przeznaczyć na dany wydatek nieregularny.
======</t>
        </r>
      </text>
    </comment>
    <comment ref="F9" authorId="1" shapeId="0" xr:uid="{BE3B00F5-AF08-47B6-94D0-B76170CB917D}">
      <text>
        <r>
          <rPr>
            <sz val="11"/>
            <color theme="1"/>
            <rFont val="Calibri"/>
            <family val="2"/>
            <scheme val="minor"/>
          </rPr>
          <t>Tu otrzymamy kwotę, jaką w sumie planujemy wydać na dany wydatek nieregularny.
======</t>
        </r>
      </text>
    </comment>
    <comment ref="J9" authorId="1" shapeId="0" xr:uid="{EE2FBDF9-04D9-4043-BF45-258E45CE932B}">
      <text>
        <r>
          <rPr>
            <sz val="11"/>
            <color theme="1"/>
            <rFont val="Calibri"/>
            <family val="2"/>
            <scheme val="minor"/>
          </rPr>
          <t>Tutaj wpisujemy ile już masz na początku miesiąca odłożone w ramach funduszu wydatków nieregularnych.
======</t>
        </r>
      </text>
    </comment>
    <comment ref="K9" authorId="1" shapeId="0" xr:uid="{A765F023-2EC8-4554-918B-ABA01AF03ED1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 w poszczególnych miesiącach.</t>
        </r>
      </text>
    </comment>
    <comment ref="K10" authorId="1" shapeId="0" xr:uid="{8A8CE138-2626-4370-93BA-619FA1BCEDFA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1" authorId="1" shapeId="0" xr:uid="{51C13B2E-E4A9-48B8-85CC-75EE1285517E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2" authorId="1" shapeId="0" xr:uid="{E0287466-60CF-44D2-8942-7CF7F709DC5C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J13" authorId="1" shapeId="0" xr:uid="{A692F815-ECDA-4AE8-AE94-3FA1ED8B8370}">
      <text>
        <r>
          <rPr>
            <sz val="11"/>
            <color theme="1"/>
            <rFont val="Calibri"/>
            <family val="2"/>
            <scheme val="minor"/>
          </rPr>
          <t>Tutaj wpisz ile na 1 kwietnia 2023 r. już masz odłożone w ramach funduszu wydatków nieregularnych.
======</t>
        </r>
      </text>
    </comment>
    <comment ref="K13" authorId="1" shapeId="0" xr:uid="{272C4D41-E985-4295-B2BD-89492FDCB3BF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4" authorId="1" shapeId="0" xr:uid="{0007F0C2-B5F1-4178-BD08-6BB8B3E3A43B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5" authorId="1" shapeId="0" xr:uid="{67F9E4D7-65EC-45E8-BFA5-E3259A471BAE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6" authorId="1" shapeId="0" xr:uid="{A1BDB440-4B4A-4F98-9242-3DFC716D0CC3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7" authorId="1" shapeId="0" xr:uid="{E0BD9B63-B31B-4311-9C24-9353B5225D54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8" authorId="1" shapeId="0" xr:uid="{2E435F0F-867C-433F-8378-4A458908BCF1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19" authorId="1" shapeId="0" xr:uid="{4DE03891-21AE-41B8-97F3-6D3766120D54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20" authorId="1" shapeId="0" xr:uid="{02A12359-C823-48F7-92C5-648BE2955659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  <comment ref="K21" authorId="1" shapeId="0" xr:uid="{669D0E5B-B9F8-4575-A91C-5DCACA6DF0E8}">
      <text>
        <r>
          <rPr>
            <sz val="11"/>
            <color theme="1"/>
            <rFont val="Calibri"/>
            <family val="2"/>
            <scheme val="minor"/>
          </rPr>
          <t>Tutaj wpisz ile będziesz wpłacać na fundusz wydatków nieregularnych.
======</t>
        </r>
      </text>
    </comment>
  </commentList>
</comments>
</file>

<file path=xl/sharedStrings.xml><?xml version="1.0" encoding="utf-8"?>
<sst xmlns="http://schemas.openxmlformats.org/spreadsheetml/2006/main" count="121" uniqueCount="51">
  <si>
    <t>ŁĄCZNIE W CAŁYM ROKU:</t>
  </si>
  <si>
    <t>ŚREDNIO MIESIĘCZNIE:</t>
  </si>
  <si>
    <t>Wydatki nieregularne</t>
  </si>
  <si>
    <t>Potrzeba</t>
  </si>
  <si>
    <t>Zachcianka</t>
  </si>
  <si>
    <t xml:space="preserve">Suma </t>
  </si>
  <si>
    <t>Saldo na początku miesiąca</t>
  </si>
  <si>
    <t>WPŁATA</t>
  </si>
  <si>
    <t>Suma</t>
  </si>
  <si>
    <t>Saldo funduszu na koniec miesiąca</t>
  </si>
  <si>
    <t>RAZEM</t>
  </si>
  <si>
    <t>Zakup prezentów na Boże Narodzenie</t>
  </si>
  <si>
    <t>Weekend majowy - wyjazd</t>
  </si>
  <si>
    <t>Wymiana opon na letnie</t>
  </si>
  <si>
    <t>Wyjazd rodzinny na wakacje</t>
  </si>
  <si>
    <t>Wyjazd rodzinny na narty</t>
  </si>
  <si>
    <t>Wyjazd do rodziny na Święta Bożego Narodzenia</t>
  </si>
  <si>
    <t>Wyjazd do rodziny na "Wszystkich Świętych"</t>
  </si>
  <si>
    <t>Wymiana opon na zimowe</t>
  </si>
  <si>
    <t>Podatek od nieruchomości - garaż</t>
  </si>
  <si>
    <t>Urodziny - żona</t>
  </si>
  <si>
    <t>Urodziny - moje</t>
  </si>
  <si>
    <t>Urodziny - dziecko 2</t>
  </si>
  <si>
    <t>Urodziny - dziecko 1</t>
  </si>
  <si>
    <t>Sylwester w domu lub Bal Sylwestrowy</t>
  </si>
  <si>
    <t>Składka roczna - ubezpieczenie mieszkania</t>
  </si>
  <si>
    <t>Rośliny na taras - dosadzanie</t>
  </si>
  <si>
    <t>Roczny serwis samochodu (olej, filtry, itp.)</t>
  </si>
  <si>
    <t>Przegląd roczny samochodu do dowodu</t>
  </si>
  <si>
    <t>Polisa OC/AC - samochód</t>
  </si>
  <si>
    <t>Podatek dochodowy - dopłata</t>
  </si>
  <si>
    <t>Opłata za II semestr angielskiego dla dzieci</t>
  </si>
  <si>
    <t>Opłata za I semestr angielskiego dla dzieci</t>
  </si>
  <si>
    <t>Komunia dziecka</t>
  </si>
  <si>
    <t>Dzieci - wyjazd na obóz zimowy</t>
  </si>
  <si>
    <t>Dzieci - wyjazd na letnią kolonię</t>
  </si>
  <si>
    <t>Dodatkowe wydatki Świąteczne</t>
  </si>
  <si>
    <t>Dodatkowe wydatki na Święta Wielkanocne</t>
  </si>
  <si>
    <t>Najlepiej zacząć od tego miesiąca, w którym faktycznie zaczynasz zarządzać wydatkami nieregularnymi.</t>
  </si>
  <si>
    <t>Tutaj wpisz ile masz, na początek tego miesiąca odłożone na wydatki nieregularne</t>
  </si>
  <si>
    <t>&lt;&lt;- To jest miesiąc, od którego zaczynasz ogarniać WYDATKI NIEREGULARNE</t>
  </si>
  <si>
    <t>MIESIĄC</t>
  </si>
  <si>
    <t>Ten arkusz pomaga zarządzić wydatkami nieregularnymi przez kolejnych 12 miesięcy, wybierz, który miesiąc, jest tym "startowym"</t>
  </si>
  <si>
    <t>WYPEŁNIJ WYŁĄCZNIE POLA OZNACZONE TYM KOLOREM - pozostałe pola powinny się przeliczyć automatycznie</t>
  </si>
  <si>
    <t>Podatek od nieruchomości - mieszkanie</t>
  </si>
  <si>
    <t>Składki w szkole plus podręczniki i wyposażenie</t>
  </si>
  <si>
    <t>przykład jak od stycznia</t>
  </si>
  <si>
    <t>przykład jak od września</t>
  </si>
  <si>
    <t>do wypełnienia</t>
  </si>
  <si>
    <t>Ten arkusz pomaga zarządzić wydatkami nieregularnymi przez kolejnych 12 miesięcy, wybierz, który miesiąc, jest tym "startowym".</t>
  </si>
  <si>
    <t>wpisz datę w firmacie 01.09.2023, jeśli chesz zacząć ogarniać wydatki od września.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</si>
</sst>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zł&quot;_);[Red]\(#,##0\ &quot;zł&quot;\)"/>
    <numFmt numFmtId="42" formatCode="_ * #,##0_)\ &quot;zł&quot;_ ;_ * \(#,##0\)\ &quot;zł&quot;_ ;_ * &quot;-&quot;_)\ &quot;zł&quot;_ ;_ @_ "/>
    <numFmt numFmtId="164" formatCode="#,##0\ &quot;zł&quot;;[Red]\-#,##0\ &quot;zł&quot;"/>
    <numFmt numFmtId="165" formatCode="#,##0.00\ &quot;zł&quot;;[Red]\-#,##0.00\ &quot;zł&quot;"/>
    <numFmt numFmtId="166" formatCode="#,##0\ &quot;zł&quot;"/>
    <numFmt numFmtId="167" formatCode="_-* #,##0\ &quot;zł&quot;_-;\-* #,##0\ &quot;zł&quot;_-;_-* &quot;-&quot;\ &quot;zł&quot;_-;_-@"/>
    <numFmt numFmtId="168" formatCode="mmmm"/>
  </numFmts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FF0000"/>
      <name val="Calibri"/>
      <family val="2"/>
    </font>
    <font>
      <u/>
      <sz val="12"/>
      <color theme="1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i/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6"/>
      <color theme="1"/>
      <name val="Open Sans"/>
      <family val="2"/>
    </font>
    <font>
      <b/>
      <sz val="16"/>
      <color theme="0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9BD5DF"/>
        <bgColor rgb="FF9BD5DF"/>
      </patternFill>
    </fill>
    <fill>
      <patternFill patternType="solid">
        <fgColor rgb="FFED6862"/>
        <bgColor rgb="FFED6862"/>
      </patternFill>
    </fill>
    <fill>
      <patternFill patternType="solid">
        <fgColor rgb="FF18B5D4"/>
        <bgColor rgb="FF18B5D4"/>
      </patternFill>
    </fill>
    <fill>
      <patternFill patternType="solid">
        <fgColor rgb="FF00A5BB"/>
        <bgColor rgb="FF00A5BB"/>
      </patternFill>
    </fill>
    <fill>
      <patternFill patternType="solid">
        <fgColor rgb="FF024460"/>
        <bgColor rgb="FF02446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166" fontId="5" fillId="5" borderId="2" xfId="0" applyNumberFormat="1" applyFont="1" applyFill="1" applyBorder="1"/>
    <xf numFmtId="166" fontId="5" fillId="6" borderId="2" xfId="0" applyNumberFormat="1" applyFont="1" applyFill="1" applyBorder="1"/>
    <xf numFmtId="166" fontId="5" fillId="7" borderId="3" xfId="0" applyNumberFormat="1" applyFont="1" applyFill="1" applyBorder="1"/>
    <xf numFmtId="0" fontId="6" fillId="0" borderId="0" xfId="0" applyFont="1"/>
    <xf numFmtId="0" fontId="7" fillId="3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right"/>
    </xf>
    <xf numFmtId="166" fontId="7" fillId="5" borderId="5" xfId="0" applyNumberFormat="1" applyFont="1" applyFill="1" applyBorder="1"/>
    <xf numFmtId="166" fontId="7" fillId="6" borderId="5" xfId="0" applyNumberFormat="1" applyFont="1" applyFill="1" applyBorder="1"/>
    <xf numFmtId="166" fontId="7" fillId="7" borderId="6" xfId="0" applyNumberFormat="1" applyFont="1" applyFill="1" applyBorder="1"/>
    <xf numFmtId="0" fontId="6" fillId="0" borderId="0" xfId="0" applyFont="1" applyAlignment="1">
      <alignment vertical="center"/>
    </xf>
    <xf numFmtId="9" fontId="6" fillId="0" borderId="0" xfId="0" applyNumberFormat="1" applyFont="1"/>
    <xf numFmtId="0" fontId="2" fillId="2" borderId="10" xfId="0" applyFont="1" applyFill="1" applyBorder="1" applyAlignment="1">
      <alignment horizontal="left"/>
    </xf>
    <xf numFmtId="167" fontId="2" fillId="2" borderId="10" xfId="0" applyNumberFormat="1" applyFont="1" applyFill="1" applyBorder="1"/>
    <xf numFmtId="0" fontId="2" fillId="4" borderId="13" xfId="0" applyFont="1" applyFill="1" applyBorder="1"/>
    <xf numFmtId="166" fontId="2" fillId="4" borderId="10" xfId="0" applyNumberFormat="1" applyFont="1" applyFill="1" applyBorder="1"/>
    <xf numFmtId="164" fontId="3" fillId="0" borderId="10" xfId="0" applyNumberFormat="1" applyFont="1" applyBorder="1"/>
    <xf numFmtId="164" fontId="2" fillId="2" borderId="10" xfId="0" applyNumberFormat="1" applyFont="1" applyFill="1" applyBorder="1"/>
    <xf numFmtId="164" fontId="2" fillId="0" borderId="11" xfId="0" applyNumberFormat="1" applyFont="1" applyBorder="1"/>
    <xf numFmtId="165" fontId="2" fillId="0" borderId="0" xfId="0" applyNumberFormat="1" applyFont="1"/>
    <xf numFmtId="0" fontId="3" fillId="3" borderId="10" xfId="0" applyFont="1" applyFill="1" applyBorder="1"/>
    <xf numFmtId="0" fontId="3" fillId="0" borderId="0" xfId="0" applyFont="1"/>
    <xf numFmtId="166" fontId="3" fillId="3" borderId="10" xfId="0" applyNumberFormat="1" applyFont="1" applyFill="1" applyBorder="1"/>
    <xf numFmtId="0" fontId="8" fillId="0" borderId="0" xfId="0" applyFont="1"/>
    <xf numFmtId="0" fontId="9" fillId="0" borderId="0" xfId="0" applyFont="1"/>
    <xf numFmtId="164" fontId="2" fillId="4" borderId="15" xfId="0" applyNumberFormat="1" applyFont="1" applyFill="1" applyBorder="1"/>
    <xf numFmtId="0" fontId="10" fillId="0" borderId="0" xfId="0" applyFont="1"/>
    <xf numFmtId="0" fontId="1" fillId="0" borderId="0" xfId="0" applyFont="1"/>
    <xf numFmtId="168" fontId="2" fillId="0" borderId="0" xfId="0" applyNumberFormat="1" applyFont="1"/>
    <xf numFmtId="168" fontId="3" fillId="4" borderId="10" xfId="0" applyNumberFormat="1" applyFont="1" applyFill="1" applyBorder="1"/>
    <xf numFmtId="164" fontId="2" fillId="10" borderId="11" xfId="0" applyNumberFormat="1" applyFont="1" applyFill="1" applyBorder="1"/>
    <xf numFmtId="168" fontId="2" fillId="2" borderId="11" xfId="0" applyNumberFormat="1" applyFont="1" applyFill="1" applyBorder="1" applyAlignment="1">
      <alignment horizontal="center"/>
    </xf>
    <xf numFmtId="168" fontId="0" fillId="0" borderId="0" xfId="0" applyNumberFormat="1"/>
    <xf numFmtId="0" fontId="13" fillId="0" borderId="0" xfId="0" applyFont="1"/>
    <xf numFmtId="168" fontId="2" fillId="11" borderId="14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 horizontal="left"/>
    </xf>
    <xf numFmtId="167" fontId="2" fillId="11" borderId="10" xfId="0" applyNumberFormat="1" applyFont="1" applyFill="1" applyBorder="1"/>
    <xf numFmtId="167" fontId="2" fillId="11" borderId="10" xfId="0" applyNumberFormat="1" applyFont="1" applyFill="1" applyBorder="1" applyAlignment="1">
      <alignment horizontal="left"/>
    </xf>
    <xf numFmtId="42" fontId="2" fillId="11" borderId="10" xfId="0" applyNumberFormat="1" applyFont="1" applyFill="1" applyBorder="1"/>
    <xf numFmtId="0" fontId="14" fillId="2" borderId="0" xfId="0" applyFont="1" applyFill="1"/>
    <xf numFmtId="0" fontId="15" fillId="10" borderId="0" xfId="0" applyFont="1" applyFill="1"/>
    <xf numFmtId="0" fontId="16" fillId="0" borderId="0" xfId="0" applyFont="1"/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6" fontId="17" fillId="8" borderId="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wrapText="1"/>
    </xf>
    <xf numFmtId="0" fontId="19" fillId="0" borderId="0" xfId="0" applyFont="1"/>
    <xf numFmtId="164" fontId="2" fillId="12" borderId="12" xfId="0" applyNumberFormat="1" applyFont="1" applyFill="1" applyBorder="1"/>
    <xf numFmtId="168" fontId="16" fillId="2" borderId="10" xfId="0" applyNumberFormat="1" applyFont="1" applyFill="1" applyBorder="1" applyAlignment="1">
      <alignment horizontal="left"/>
    </xf>
    <xf numFmtId="0" fontId="11" fillId="11" borderId="10" xfId="0" applyFont="1" applyFill="1" applyBorder="1" applyAlignment="1">
      <alignment horizontal="left"/>
    </xf>
    <xf numFmtId="0" fontId="1" fillId="10" borderId="16" xfId="0" applyFont="1" applyFill="1" applyBorder="1" applyAlignment="1">
      <alignment horizontal="left" wrapText="1"/>
    </xf>
    <xf numFmtId="0" fontId="1" fillId="10" borderId="17" xfId="0" applyFont="1" applyFill="1" applyBorder="1" applyAlignment="1">
      <alignment horizontal="left" wrapText="1"/>
    </xf>
    <xf numFmtId="0" fontId="1" fillId="10" borderId="18" xfId="0" applyFont="1" applyFill="1" applyBorder="1" applyAlignment="1">
      <alignment horizontal="left" wrapText="1"/>
    </xf>
    <xf numFmtId="0" fontId="1" fillId="10" borderId="19" xfId="0" applyFont="1" applyFill="1" applyBorder="1" applyAlignment="1">
      <alignment horizontal="left" wrapText="1"/>
    </xf>
    <xf numFmtId="0" fontId="1" fillId="10" borderId="13" xfId="0" applyFont="1" applyFill="1" applyBorder="1" applyAlignment="1">
      <alignment horizontal="left" wrapText="1"/>
    </xf>
    <xf numFmtId="0" fontId="1" fillId="10" borderId="20" xfId="0" applyFont="1" applyFill="1" applyBorder="1" applyAlignment="1">
      <alignment horizontal="left" wrapText="1"/>
    </xf>
    <xf numFmtId="0" fontId="1" fillId="10" borderId="21" xfId="0" applyFont="1" applyFill="1" applyBorder="1" applyAlignment="1">
      <alignment horizontal="left" wrapText="1"/>
    </xf>
    <xf numFmtId="0" fontId="1" fillId="10" borderId="22" xfId="0" applyFont="1" applyFill="1" applyBorder="1" applyAlignment="1">
      <alignment horizontal="left" wrapText="1"/>
    </xf>
    <xf numFmtId="0" fontId="1" fillId="10" borderId="23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/>
  </cellXfs>
  <cellStyles count="1">
    <cellStyle name="Normalny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99CC"/>
      <color rgb="FFFF505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Saldo</a:t>
            </a:r>
            <a:r>
              <a:rPr lang="pl-PL" baseline="0"/>
              <a:t> FWN (</a:t>
            </a:r>
            <a:r>
              <a:rPr lang="pl-PL" baseline="0">
                <a:solidFill>
                  <a:srgbClr val="FF5050"/>
                </a:solidFill>
              </a:rPr>
              <a:t>F</a:t>
            </a:r>
            <a:r>
              <a:rPr lang="pl-PL" baseline="0"/>
              <a:t>undusz </a:t>
            </a:r>
            <a:r>
              <a:rPr lang="pl-PL" baseline="0">
                <a:solidFill>
                  <a:srgbClr val="FF0000"/>
                </a:solidFill>
              </a:rPr>
              <a:t>W</a:t>
            </a:r>
            <a:r>
              <a:rPr lang="pl-PL" baseline="0"/>
              <a:t>ydatków </a:t>
            </a:r>
            <a:r>
              <a:rPr lang="pl-PL" b="1" baseline="0">
                <a:solidFill>
                  <a:srgbClr val="FF5050"/>
                </a:solidFill>
              </a:rPr>
              <a:t>N</a:t>
            </a:r>
            <a:r>
              <a:rPr lang="pl-PL" baseline="0"/>
              <a:t>ieregularnych) na</a:t>
            </a:r>
            <a:r>
              <a:rPr lang="en-AU"/>
              <a:t> koniec miesiąca</a:t>
            </a:r>
          </a:p>
        </c:rich>
      </c:tx>
      <c:layout>
        <c:manualLayout>
          <c:xMode val="edge"/>
          <c:yMode val="edge"/>
          <c:x val="0.1076068376068376"/>
          <c:y val="2.6533996683250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460428023420149"/>
          <c:y val="0.21780859482116971"/>
          <c:w val="0.7513252910693855"/>
          <c:h val="0.36669565558036588"/>
        </c:manualLayout>
      </c:layout>
      <c:lineChart>
        <c:grouping val="standard"/>
        <c:varyColors val="0"/>
        <c:ser>
          <c:idx val="0"/>
          <c:order val="0"/>
          <c:tx>
            <c:v>Saldo funduszu na koniec miesiąca</c:v>
          </c:tx>
          <c:spPr>
            <a:ln w="38100" cmpd="sng">
              <a:solidFill>
                <a:srgbClr val="0099CC"/>
              </a:solidFill>
            </a:ln>
          </c:spPr>
          <c:marker>
            <c:symbol val="none"/>
          </c:marker>
          <c:dLbls>
            <c:spPr>
              <a:solidFill>
                <a:srgbClr val="FFFFFF"/>
              </a:solidFill>
              <a:ln>
                <a:solidFill>
                  <a:srgbClr val="000000">
                    <a:lumMod val="65000"/>
                    <a:lumOff val="35000"/>
                  </a:srgbClr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</c15:spPr>
                <c15:showLeaderLines val="0"/>
              </c:ext>
            </c:extLst>
          </c:dLbls>
          <c:cat>
            <c:numRef>
              <c:f>'DO WYPEŁNIENIA '!$I$10:$I$21</c:f>
              <c:numCache>
                <c:formatCode>mmmm</c:formatCode>
                <c:ptCount val="12"/>
                <c:pt idx="0">
                  <c:v>45170</c:v>
                </c:pt>
                <c:pt idx="1">
                  <c:v>45200</c:v>
                </c:pt>
                <c:pt idx="2">
                  <c:v>45231</c:v>
                </c:pt>
                <c:pt idx="3">
                  <c:v>45261</c:v>
                </c:pt>
                <c:pt idx="4">
                  <c:v>45292</c:v>
                </c:pt>
                <c:pt idx="5">
                  <c:v>45323</c:v>
                </c:pt>
                <c:pt idx="6">
                  <c:v>45352</c:v>
                </c:pt>
                <c:pt idx="7">
                  <c:v>45383</c:v>
                </c:pt>
                <c:pt idx="8">
                  <c:v>45413</c:v>
                </c:pt>
                <c:pt idx="9">
                  <c:v>45444</c:v>
                </c:pt>
                <c:pt idx="10">
                  <c:v>45474</c:v>
                </c:pt>
                <c:pt idx="11">
                  <c:v>45505</c:v>
                </c:pt>
              </c:numCache>
            </c:numRef>
          </c:cat>
          <c:val>
            <c:numRef>
              <c:f>'DO WYPEŁNIENIA '!$O$10:$O$21</c:f>
              <c:numCache>
                <c:formatCode>#\ ##0\ "zł";[Red]\-#\ ##0\ "zł"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75-4C11-A448-BE93E97ED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2301185"/>
        <c:axId val="2141007114"/>
      </c:lineChart>
      <c:dateAx>
        <c:axId val="18323011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AU"/>
              </a:p>
            </c:rich>
          </c:tx>
          <c:overlay val="0"/>
        </c:title>
        <c:numFmt formatCode="mmmm" sourceLinked="0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pl-PL"/>
          </a:p>
        </c:txPr>
        <c:crossAx val="2141007114"/>
        <c:crosses val="autoZero"/>
        <c:auto val="1"/>
        <c:lblOffset val="100"/>
        <c:baseTimeUnit val="months"/>
      </c:dateAx>
      <c:valAx>
        <c:axId val="214100711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n-AU"/>
              </a:p>
            </c:rich>
          </c:tx>
          <c:overlay val="0"/>
        </c:title>
        <c:numFmt formatCode="#\ ##0\ &quot;zł&quot;;[Red]\-#\ ##0\ &quot;zł&quot;" sourceLinked="1"/>
        <c:majorTickMark val="out"/>
        <c:minorTickMark val="none"/>
        <c:tickLblPos val="nextTo"/>
        <c:spPr>
          <a:ln/>
        </c:spPr>
        <c:crossAx val="183230118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265916279695805"/>
          <c:y val="0.7996035570180593"/>
          <c:w val="0.8032382731004778"/>
          <c:h val="0.13213251328658546"/>
        </c:manualLayout>
      </c:layout>
      <c:overlay val="0"/>
      <c:txPr>
        <a:bodyPr/>
        <a:lstStyle/>
        <a:p>
          <a:pPr>
            <a:defRPr sz="1800"/>
          </a:pPr>
          <a:endParaRPr lang="pl-PL"/>
        </a:p>
      </c:txPr>
    </c:legend>
    <c:plotVisOnly val="1"/>
    <c:dispBlanksAs val="zero"/>
    <c:showDLblsOverMax val="1"/>
  </c:chart>
  <c:txPr>
    <a:bodyPr/>
    <a:lstStyle/>
    <a:p>
      <a:pPr>
        <a:defRPr b="1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Wydatki</a:t>
            </a:r>
            <a:r>
              <a:rPr lang="pl-PL" baseline="0"/>
              <a:t> nieregularne w poszczególnych miesiącach</a:t>
            </a:r>
            <a:endParaRPr lang="en-AU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953919329059694"/>
          <c:y val="0.17500999875015624"/>
          <c:w val="0.62774016163985846"/>
          <c:h val="0.58448600174978138"/>
        </c:manualLayout>
      </c:layout>
      <c:barChart>
        <c:barDir val="col"/>
        <c:grouping val="stacked"/>
        <c:varyColors val="1"/>
        <c:ser>
          <c:idx val="0"/>
          <c:order val="0"/>
          <c:tx>
            <c:v>Potrzeba</c:v>
          </c:tx>
          <c:spPr>
            <a:solidFill>
              <a:srgbClr val="9BD5DF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'DO WYPEŁNIENIA '!$I$10:$I$21</c:f>
              <c:numCache>
                <c:formatCode>mmmm</c:formatCode>
                <c:ptCount val="12"/>
                <c:pt idx="0">
                  <c:v>45170</c:v>
                </c:pt>
                <c:pt idx="1">
                  <c:v>45200</c:v>
                </c:pt>
                <c:pt idx="2">
                  <c:v>45231</c:v>
                </c:pt>
                <c:pt idx="3">
                  <c:v>45261</c:v>
                </c:pt>
                <c:pt idx="4">
                  <c:v>45292</c:v>
                </c:pt>
                <c:pt idx="5">
                  <c:v>45323</c:v>
                </c:pt>
                <c:pt idx="6">
                  <c:v>45352</c:v>
                </c:pt>
                <c:pt idx="7">
                  <c:v>45383</c:v>
                </c:pt>
                <c:pt idx="8">
                  <c:v>45413</c:v>
                </c:pt>
                <c:pt idx="9">
                  <c:v>45444</c:v>
                </c:pt>
                <c:pt idx="10">
                  <c:v>45474</c:v>
                </c:pt>
                <c:pt idx="11">
                  <c:v>45505</c:v>
                </c:pt>
              </c:numCache>
            </c:numRef>
          </c:cat>
          <c:val>
            <c:numRef>
              <c:f>'DO WYPEŁNIENIA '!$L$10:$L$21</c:f>
              <c:numCache>
                <c:formatCode>#\ ##0\ "zł"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719-4C21-BBE8-D21DEE2DB4F8}"/>
            </c:ext>
          </c:extLst>
        </c:ser>
        <c:ser>
          <c:idx val="1"/>
          <c:order val="1"/>
          <c:tx>
            <c:v>Zachcianka</c:v>
          </c:tx>
          <c:spPr>
            <a:solidFill>
              <a:srgbClr val="ED6862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'DO WYPEŁNIENIA '!$I$10:$I$21</c:f>
              <c:numCache>
                <c:formatCode>mmmm</c:formatCode>
                <c:ptCount val="12"/>
                <c:pt idx="0">
                  <c:v>45170</c:v>
                </c:pt>
                <c:pt idx="1">
                  <c:v>45200</c:v>
                </c:pt>
                <c:pt idx="2">
                  <c:v>45231</c:v>
                </c:pt>
                <c:pt idx="3">
                  <c:v>45261</c:v>
                </c:pt>
                <c:pt idx="4">
                  <c:v>45292</c:v>
                </c:pt>
                <c:pt idx="5">
                  <c:v>45323</c:v>
                </c:pt>
                <c:pt idx="6">
                  <c:v>45352</c:v>
                </c:pt>
                <c:pt idx="7">
                  <c:v>45383</c:v>
                </c:pt>
                <c:pt idx="8">
                  <c:v>45413</c:v>
                </c:pt>
                <c:pt idx="9">
                  <c:v>45444</c:v>
                </c:pt>
                <c:pt idx="10">
                  <c:v>45474</c:v>
                </c:pt>
                <c:pt idx="11">
                  <c:v>45505</c:v>
                </c:pt>
              </c:numCache>
            </c:numRef>
          </c:cat>
          <c:val>
            <c:numRef>
              <c:f>'DO WYPEŁNIENIA '!$M$10:$M$21</c:f>
              <c:numCache>
                <c:formatCode>#\ ##0\ "zł"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719-4C21-BBE8-D21DEE2DB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6024335"/>
        <c:axId val="204239615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v>Suma</c:v>
                </c:tx>
                <c:spPr>
                  <a:solidFill>
                    <a:srgbClr val="18B5D4"/>
                  </a:solidFill>
                  <a:ln cmpd="sng">
                    <a:solidFill>
                      <a:srgbClr val="000000"/>
                    </a:solidFill>
                  </a:ln>
                </c:spPr>
                <c:invertIfNegative val="1"/>
                <c:cat>
                  <c:numRef>
                    <c:extLst>
                      <c:ext uri="{02D57815-91ED-43cb-92C2-25804820EDAC}">
                        <c15:formulaRef>
                          <c15:sqref>'DO WYPEŁNIENIA '!$I$10:$I$21</c15:sqref>
                        </c15:formulaRef>
                      </c:ext>
                    </c:extLst>
                    <c:numCache>
                      <c:formatCode>mmmm</c:formatCode>
                      <c:ptCount val="12"/>
                      <c:pt idx="0">
                        <c:v>45170</c:v>
                      </c:pt>
                      <c:pt idx="1">
                        <c:v>45200</c:v>
                      </c:pt>
                      <c:pt idx="2">
                        <c:v>45231</c:v>
                      </c:pt>
                      <c:pt idx="3">
                        <c:v>45261</c:v>
                      </c:pt>
                      <c:pt idx="4">
                        <c:v>45292</c:v>
                      </c:pt>
                      <c:pt idx="5">
                        <c:v>45323</c:v>
                      </c:pt>
                      <c:pt idx="6">
                        <c:v>45352</c:v>
                      </c:pt>
                      <c:pt idx="7">
                        <c:v>45383</c:v>
                      </c:pt>
                      <c:pt idx="8">
                        <c:v>45413</c:v>
                      </c:pt>
                      <c:pt idx="9">
                        <c:v>45444</c:v>
                      </c:pt>
                      <c:pt idx="10">
                        <c:v>45474</c:v>
                      </c:pt>
                      <c:pt idx="11">
                        <c:v>45505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'DO WYPEŁNIENIA '!$N$10:$N$21</c15:sqref>
                        </c15:formulaRef>
                      </c:ext>
                    </c:extLst>
                    <c:numCache>
                      <c:formatCode>#\ ##0\ "zł"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4="http://schemas.microsoft.com/office/drawing/2007/8/2/chart" uri="{6F2FDCE9-48DA-4B69-8628-5D25D57E5C99}">
                    <c14:invertSolidFillFmt>
                      <c14:spPr xmlns:c14="http://schemas.microsoft.com/office/drawing/2007/8/2/chart">
                        <a:solidFill>
                          <a:srgbClr val="FFFFFF"/>
                        </a:solidFill>
                        <a:ln cmpd="sng">
                          <a:solidFill>
                            <a:srgbClr val="000000"/>
                          </a:solidFill>
                        </a:ln>
                      </c14:spPr>
                    </c14:invertSolidFillFmt>
                  </c:ext>
                  <c:ext xmlns:c16="http://schemas.microsoft.com/office/drawing/2014/chart" uri="{C3380CC4-5D6E-409C-BE32-E72D297353CC}">
                    <c16:uniqueId val="{00000002-A719-4C21-BBE8-D21DEE2DB4F8}"/>
                  </c:ext>
                </c:extLst>
              </c15:ser>
            </c15:filteredBarSeries>
          </c:ext>
        </c:extLst>
      </c:barChart>
      <c:dateAx>
        <c:axId val="15860243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AU"/>
              </a:p>
            </c:rich>
          </c:tx>
          <c:overlay val="0"/>
        </c:title>
        <c:numFmt formatCode="mmmm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pl-PL"/>
          </a:p>
        </c:txPr>
        <c:crossAx val="2042396152"/>
        <c:crosses val="autoZero"/>
        <c:auto val="1"/>
        <c:lblOffset val="100"/>
        <c:baseTimeUnit val="months"/>
      </c:dateAx>
      <c:valAx>
        <c:axId val="20423961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AU"/>
              </a:p>
            </c:rich>
          </c:tx>
          <c:overlay val="0"/>
        </c:title>
        <c:numFmt formatCode="#\ ##0\ &quot;zł&quot;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pl-PL"/>
          </a:p>
        </c:txPr>
        <c:crossAx val="158602433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400" b="1" i="0">
              <a:solidFill>
                <a:srgbClr val="1A1A1A"/>
              </a:solidFill>
              <a:latin typeface="+mn-lt"/>
            </a:defRPr>
          </a:pPr>
          <a:endParaRPr lang="pl-P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Saldo</a:t>
            </a:r>
            <a:r>
              <a:rPr lang="pl-PL" baseline="0"/>
              <a:t> FWN (</a:t>
            </a:r>
            <a:r>
              <a:rPr lang="pl-PL" baseline="0">
                <a:solidFill>
                  <a:srgbClr val="FF5050"/>
                </a:solidFill>
              </a:rPr>
              <a:t>F</a:t>
            </a:r>
            <a:r>
              <a:rPr lang="pl-PL" baseline="0"/>
              <a:t>undusz </a:t>
            </a:r>
            <a:r>
              <a:rPr lang="pl-PL" baseline="0">
                <a:solidFill>
                  <a:srgbClr val="FF0000"/>
                </a:solidFill>
              </a:rPr>
              <a:t>W</a:t>
            </a:r>
            <a:r>
              <a:rPr lang="pl-PL" baseline="0"/>
              <a:t>ydatków </a:t>
            </a:r>
            <a:r>
              <a:rPr lang="pl-PL" b="1" baseline="0">
                <a:solidFill>
                  <a:srgbClr val="FF5050"/>
                </a:solidFill>
              </a:rPr>
              <a:t>N</a:t>
            </a:r>
            <a:r>
              <a:rPr lang="pl-PL" baseline="0"/>
              <a:t>ieregularnych) na</a:t>
            </a:r>
            <a:r>
              <a:rPr lang="en-AU"/>
              <a:t> koniec miesiąca</a:t>
            </a:r>
          </a:p>
        </c:rich>
      </c:tx>
      <c:layout>
        <c:manualLayout>
          <c:xMode val="edge"/>
          <c:yMode val="edge"/>
          <c:x val="0.1076068376068376"/>
          <c:y val="2.6533996683250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460428023420149"/>
          <c:y val="0.21780859482116971"/>
          <c:w val="0.7513252910693855"/>
          <c:h val="0.36669565558036588"/>
        </c:manualLayout>
      </c:layout>
      <c:lineChart>
        <c:grouping val="standard"/>
        <c:varyColors val="0"/>
        <c:ser>
          <c:idx val="0"/>
          <c:order val="0"/>
          <c:tx>
            <c:v>Saldo funduszu na koniec miesiąca</c:v>
          </c:tx>
          <c:spPr>
            <a:ln w="38100" cmpd="sng">
              <a:solidFill>
                <a:srgbClr val="0099CC"/>
              </a:solidFill>
            </a:ln>
          </c:spPr>
          <c:marker>
            <c:symbol val="none"/>
          </c:marker>
          <c:dLbls>
            <c:spPr>
              <a:solidFill>
                <a:srgbClr val="FFFFFF"/>
              </a:solidFill>
              <a:ln>
                <a:solidFill>
                  <a:srgbClr val="000000">
                    <a:lumMod val="65000"/>
                    <a:lumOff val="35000"/>
                  </a:srgbClr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</c15:spPr>
                <c15:showLeaderLines val="0"/>
              </c:ext>
            </c:extLst>
          </c:dLbls>
          <c:cat>
            <c:numRef>
              <c:f>'Przykład od września '!$I$10:$I$21</c:f>
              <c:numCache>
                <c:formatCode>mmmm</c:formatCode>
                <c:ptCount val="12"/>
                <c:pt idx="0">
                  <c:v>45170</c:v>
                </c:pt>
                <c:pt idx="1">
                  <c:v>45200</c:v>
                </c:pt>
                <c:pt idx="2">
                  <c:v>45231</c:v>
                </c:pt>
                <c:pt idx="3">
                  <c:v>45261</c:v>
                </c:pt>
                <c:pt idx="4">
                  <c:v>45292</c:v>
                </c:pt>
                <c:pt idx="5">
                  <c:v>45323</c:v>
                </c:pt>
                <c:pt idx="6">
                  <c:v>45352</c:v>
                </c:pt>
                <c:pt idx="7">
                  <c:v>45383</c:v>
                </c:pt>
                <c:pt idx="8">
                  <c:v>45413</c:v>
                </c:pt>
                <c:pt idx="9">
                  <c:v>45444</c:v>
                </c:pt>
                <c:pt idx="10">
                  <c:v>45474</c:v>
                </c:pt>
                <c:pt idx="11">
                  <c:v>45505</c:v>
                </c:pt>
              </c:numCache>
            </c:numRef>
          </c:cat>
          <c:val>
            <c:numRef>
              <c:f>'Przykład od września '!$O$10:$O$21</c:f>
              <c:numCache>
                <c:formatCode>#\ ##0\ "zł";[Red]\-#\ ##0\ "zł"</c:formatCode>
                <c:ptCount val="12"/>
                <c:pt idx="0">
                  <c:v>1000</c:v>
                </c:pt>
                <c:pt idx="1">
                  <c:v>3650</c:v>
                </c:pt>
                <c:pt idx="2">
                  <c:v>6150</c:v>
                </c:pt>
                <c:pt idx="3">
                  <c:v>4750</c:v>
                </c:pt>
                <c:pt idx="4">
                  <c:v>7550</c:v>
                </c:pt>
                <c:pt idx="5">
                  <c:v>1750</c:v>
                </c:pt>
                <c:pt idx="6">
                  <c:v>2760</c:v>
                </c:pt>
                <c:pt idx="7">
                  <c:v>3060</c:v>
                </c:pt>
                <c:pt idx="8">
                  <c:v>2860</c:v>
                </c:pt>
                <c:pt idx="9">
                  <c:v>60</c:v>
                </c:pt>
                <c:pt idx="10">
                  <c:v>60</c:v>
                </c:pt>
                <c:pt idx="11">
                  <c:v>2860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02-4DC6-B3F5-C52F28378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2301185"/>
        <c:axId val="2141007114"/>
      </c:lineChart>
      <c:dateAx>
        <c:axId val="18323011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AU"/>
              </a:p>
            </c:rich>
          </c:tx>
          <c:overlay val="0"/>
        </c:title>
        <c:numFmt formatCode="mmmm" sourceLinked="0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pl-PL"/>
          </a:p>
        </c:txPr>
        <c:crossAx val="2141007114"/>
        <c:crosses val="autoZero"/>
        <c:auto val="1"/>
        <c:lblOffset val="100"/>
        <c:baseTimeUnit val="months"/>
      </c:dateAx>
      <c:valAx>
        <c:axId val="214100711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n-AU"/>
              </a:p>
            </c:rich>
          </c:tx>
          <c:overlay val="0"/>
        </c:title>
        <c:numFmt formatCode="#\ ##0\ &quot;zł&quot;;[Red]\-#\ ##0\ &quot;zł&quot;" sourceLinked="1"/>
        <c:majorTickMark val="out"/>
        <c:minorTickMark val="none"/>
        <c:tickLblPos val="nextTo"/>
        <c:spPr>
          <a:ln/>
        </c:spPr>
        <c:crossAx val="183230118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265916279695805"/>
          <c:y val="0.7996035570180593"/>
          <c:w val="0.8032382731004778"/>
          <c:h val="0.13213251328658546"/>
        </c:manualLayout>
      </c:layout>
      <c:overlay val="0"/>
      <c:txPr>
        <a:bodyPr/>
        <a:lstStyle/>
        <a:p>
          <a:pPr>
            <a:defRPr sz="1800"/>
          </a:pPr>
          <a:endParaRPr lang="pl-PL"/>
        </a:p>
      </c:txPr>
    </c:legend>
    <c:plotVisOnly val="1"/>
    <c:dispBlanksAs val="zero"/>
    <c:showDLblsOverMax val="1"/>
  </c:chart>
  <c:txPr>
    <a:bodyPr/>
    <a:lstStyle/>
    <a:p>
      <a:pPr>
        <a:defRPr b="1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Wydatki</a:t>
            </a:r>
            <a:r>
              <a:rPr lang="pl-PL" baseline="0"/>
              <a:t> nieregularne w poszczególnych miesiącach</a:t>
            </a:r>
            <a:endParaRPr lang="en-AU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953919329059694"/>
          <c:y val="0.17500999875015624"/>
          <c:w val="0.62774016163985846"/>
          <c:h val="0.58448600174978138"/>
        </c:manualLayout>
      </c:layout>
      <c:barChart>
        <c:barDir val="col"/>
        <c:grouping val="stacked"/>
        <c:varyColors val="1"/>
        <c:ser>
          <c:idx val="0"/>
          <c:order val="0"/>
          <c:tx>
            <c:v>Potrzeba</c:v>
          </c:tx>
          <c:spPr>
            <a:solidFill>
              <a:srgbClr val="9BD5DF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'Przykład od września '!$I$10:$I$21</c:f>
              <c:numCache>
                <c:formatCode>mmmm</c:formatCode>
                <c:ptCount val="12"/>
                <c:pt idx="0">
                  <c:v>45170</c:v>
                </c:pt>
                <c:pt idx="1">
                  <c:v>45200</c:v>
                </c:pt>
                <c:pt idx="2">
                  <c:v>45231</c:v>
                </c:pt>
                <c:pt idx="3">
                  <c:v>45261</c:v>
                </c:pt>
                <c:pt idx="4">
                  <c:v>45292</c:v>
                </c:pt>
                <c:pt idx="5">
                  <c:v>45323</c:v>
                </c:pt>
                <c:pt idx="6">
                  <c:v>45352</c:v>
                </c:pt>
                <c:pt idx="7">
                  <c:v>45383</c:v>
                </c:pt>
                <c:pt idx="8">
                  <c:v>45413</c:v>
                </c:pt>
                <c:pt idx="9">
                  <c:v>45444</c:v>
                </c:pt>
                <c:pt idx="10">
                  <c:v>45474</c:v>
                </c:pt>
                <c:pt idx="11">
                  <c:v>45505</c:v>
                </c:pt>
              </c:numCache>
            </c:numRef>
          </c:cat>
          <c:val>
            <c:numRef>
              <c:f>'Przykład od września '!$L$10:$L$21</c:f>
              <c:numCache>
                <c:formatCode>#\ ##0\ "zł"</c:formatCode>
                <c:ptCount val="12"/>
                <c:pt idx="0">
                  <c:v>2000</c:v>
                </c:pt>
                <c:pt idx="1">
                  <c:v>150</c:v>
                </c:pt>
                <c:pt idx="2">
                  <c:v>0</c:v>
                </c:pt>
                <c:pt idx="3">
                  <c:v>1100</c:v>
                </c:pt>
                <c:pt idx="4">
                  <c:v>0</c:v>
                </c:pt>
                <c:pt idx="5">
                  <c:v>600</c:v>
                </c:pt>
                <c:pt idx="6">
                  <c:v>1590</c:v>
                </c:pt>
                <c:pt idx="7">
                  <c:v>1800</c:v>
                </c:pt>
                <c:pt idx="8">
                  <c:v>1200</c:v>
                </c:pt>
                <c:pt idx="9">
                  <c:v>200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DA7-4ACF-A912-76B29ED370CA}"/>
            </c:ext>
          </c:extLst>
        </c:ser>
        <c:ser>
          <c:idx val="1"/>
          <c:order val="1"/>
          <c:tx>
            <c:v>Zachcianka</c:v>
          </c:tx>
          <c:spPr>
            <a:solidFill>
              <a:srgbClr val="ED6862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'Przykład od września '!$I$10:$I$21</c:f>
              <c:numCache>
                <c:formatCode>mmmm</c:formatCode>
                <c:ptCount val="12"/>
                <c:pt idx="0">
                  <c:v>45170</c:v>
                </c:pt>
                <c:pt idx="1">
                  <c:v>45200</c:v>
                </c:pt>
                <c:pt idx="2">
                  <c:v>45231</c:v>
                </c:pt>
                <c:pt idx="3">
                  <c:v>45261</c:v>
                </c:pt>
                <c:pt idx="4">
                  <c:v>45292</c:v>
                </c:pt>
                <c:pt idx="5">
                  <c:v>45323</c:v>
                </c:pt>
                <c:pt idx="6">
                  <c:v>45352</c:v>
                </c:pt>
                <c:pt idx="7">
                  <c:v>45383</c:v>
                </c:pt>
                <c:pt idx="8">
                  <c:v>45413</c:v>
                </c:pt>
                <c:pt idx="9">
                  <c:v>45444</c:v>
                </c:pt>
                <c:pt idx="10">
                  <c:v>45474</c:v>
                </c:pt>
                <c:pt idx="11">
                  <c:v>45505</c:v>
                </c:pt>
              </c:numCache>
            </c:numRef>
          </c:cat>
          <c:val>
            <c:numRef>
              <c:f>'Przykład od września '!$M$10:$M$21</c:f>
              <c:numCache>
                <c:formatCode>#\ ##0\ "zł"</c:formatCode>
                <c:ptCount val="12"/>
                <c:pt idx="0">
                  <c:v>800</c:v>
                </c:pt>
                <c:pt idx="1">
                  <c:v>0</c:v>
                </c:pt>
                <c:pt idx="2">
                  <c:v>300</c:v>
                </c:pt>
                <c:pt idx="3">
                  <c:v>3100</c:v>
                </c:pt>
                <c:pt idx="4">
                  <c:v>0</c:v>
                </c:pt>
                <c:pt idx="5">
                  <c:v>8000</c:v>
                </c:pt>
                <c:pt idx="6">
                  <c:v>200</c:v>
                </c:pt>
                <c:pt idx="7">
                  <c:v>700</c:v>
                </c:pt>
                <c:pt idx="8">
                  <c:v>1800</c:v>
                </c:pt>
                <c:pt idx="9">
                  <c:v>6800</c:v>
                </c:pt>
                <c:pt idx="10">
                  <c:v>1500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DA7-4ACF-A912-76B29ED37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6024335"/>
        <c:axId val="204239615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v>Suma</c:v>
                </c:tx>
                <c:spPr>
                  <a:solidFill>
                    <a:srgbClr val="18B5D4"/>
                  </a:solidFill>
                  <a:ln cmpd="sng">
                    <a:solidFill>
                      <a:srgbClr val="000000"/>
                    </a:solidFill>
                  </a:ln>
                </c:spPr>
                <c:invertIfNegative val="1"/>
                <c:cat>
                  <c:numRef>
                    <c:extLst>
                      <c:ext uri="{02D57815-91ED-43cb-92C2-25804820EDAC}">
                        <c15:formulaRef>
                          <c15:sqref>'Przykład od września '!$I$10:$I$21</c15:sqref>
                        </c15:formulaRef>
                      </c:ext>
                    </c:extLst>
                    <c:numCache>
                      <c:formatCode>mmmm</c:formatCode>
                      <c:ptCount val="12"/>
                      <c:pt idx="0">
                        <c:v>45170</c:v>
                      </c:pt>
                      <c:pt idx="1">
                        <c:v>45200</c:v>
                      </c:pt>
                      <c:pt idx="2">
                        <c:v>45231</c:v>
                      </c:pt>
                      <c:pt idx="3">
                        <c:v>45261</c:v>
                      </c:pt>
                      <c:pt idx="4">
                        <c:v>45292</c:v>
                      </c:pt>
                      <c:pt idx="5">
                        <c:v>45323</c:v>
                      </c:pt>
                      <c:pt idx="6">
                        <c:v>45352</c:v>
                      </c:pt>
                      <c:pt idx="7">
                        <c:v>45383</c:v>
                      </c:pt>
                      <c:pt idx="8">
                        <c:v>45413</c:v>
                      </c:pt>
                      <c:pt idx="9">
                        <c:v>45444</c:v>
                      </c:pt>
                      <c:pt idx="10">
                        <c:v>45474</c:v>
                      </c:pt>
                      <c:pt idx="11">
                        <c:v>45505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'Przykład od września '!$N$10:$N$21</c15:sqref>
                        </c15:formulaRef>
                      </c:ext>
                    </c:extLst>
                    <c:numCache>
                      <c:formatCode>#\ ##0\ "zł"</c:formatCode>
                      <c:ptCount val="12"/>
                      <c:pt idx="0">
                        <c:v>2800</c:v>
                      </c:pt>
                      <c:pt idx="1">
                        <c:v>150</c:v>
                      </c:pt>
                      <c:pt idx="2">
                        <c:v>300</c:v>
                      </c:pt>
                      <c:pt idx="3">
                        <c:v>4200</c:v>
                      </c:pt>
                      <c:pt idx="4">
                        <c:v>0</c:v>
                      </c:pt>
                      <c:pt idx="5">
                        <c:v>8600</c:v>
                      </c:pt>
                      <c:pt idx="6">
                        <c:v>1790</c:v>
                      </c:pt>
                      <c:pt idx="7">
                        <c:v>2500</c:v>
                      </c:pt>
                      <c:pt idx="8">
                        <c:v>3000</c:v>
                      </c:pt>
                      <c:pt idx="9">
                        <c:v>7000</c:v>
                      </c:pt>
                      <c:pt idx="10">
                        <c:v>1500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4="http://schemas.microsoft.com/office/drawing/2007/8/2/chart" uri="{6F2FDCE9-48DA-4B69-8628-5D25D57E5C99}">
                    <c14:invertSolidFillFmt>
                      <c14:spPr xmlns:c14="http://schemas.microsoft.com/office/drawing/2007/8/2/chart">
                        <a:solidFill>
                          <a:srgbClr val="FFFFFF"/>
                        </a:solidFill>
                        <a:ln cmpd="sng">
                          <a:solidFill>
                            <a:srgbClr val="000000"/>
                          </a:solidFill>
                        </a:ln>
                      </c14:spPr>
                    </c14:invertSolidFillFmt>
                  </c:ext>
                  <c:ext xmlns:c16="http://schemas.microsoft.com/office/drawing/2014/chart" uri="{C3380CC4-5D6E-409C-BE32-E72D297353CC}">
                    <c16:uniqueId val="{00000002-0DA7-4ACF-A912-76B29ED370CA}"/>
                  </c:ext>
                </c:extLst>
              </c15:ser>
            </c15:filteredBarSeries>
          </c:ext>
        </c:extLst>
      </c:barChart>
      <c:dateAx>
        <c:axId val="15860243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AU"/>
              </a:p>
            </c:rich>
          </c:tx>
          <c:overlay val="0"/>
        </c:title>
        <c:numFmt formatCode="mmmm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pl-PL"/>
          </a:p>
        </c:txPr>
        <c:crossAx val="2042396152"/>
        <c:crosses val="autoZero"/>
        <c:auto val="1"/>
        <c:lblOffset val="100"/>
        <c:baseTimeUnit val="months"/>
      </c:dateAx>
      <c:valAx>
        <c:axId val="20423961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AU"/>
              </a:p>
            </c:rich>
          </c:tx>
          <c:overlay val="0"/>
        </c:title>
        <c:numFmt formatCode="#\ ##0\ &quot;zł&quot;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pl-PL"/>
          </a:p>
        </c:txPr>
        <c:crossAx val="158602433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400" b="1" i="0">
              <a:solidFill>
                <a:srgbClr val="1A1A1A"/>
              </a:solidFill>
              <a:latin typeface="+mn-lt"/>
            </a:defRPr>
          </a:pPr>
          <a:endParaRPr lang="pl-P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Saldo</a:t>
            </a:r>
            <a:r>
              <a:rPr lang="pl-PL" baseline="0"/>
              <a:t> FWN (</a:t>
            </a:r>
            <a:r>
              <a:rPr lang="pl-PL" baseline="0">
                <a:solidFill>
                  <a:srgbClr val="FF5050"/>
                </a:solidFill>
              </a:rPr>
              <a:t>F</a:t>
            </a:r>
            <a:r>
              <a:rPr lang="pl-PL" baseline="0"/>
              <a:t>undusz </a:t>
            </a:r>
            <a:r>
              <a:rPr lang="pl-PL" baseline="0">
                <a:solidFill>
                  <a:srgbClr val="FF0000"/>
                </a:solidFill>
              </a:rPr>
              <a:t>W</a:t>
            </a:r>
            <a:r>
              <a:rPr lang="pl-PL" baseline="0"/>
              <a:t>ydatków </a:t>
            </a:r>
            <a:r>
              <a:rPr lang="pl-PL" b="1" baseline="0">
                <a:solidFill>
                  <a:srgbClr val="FF5050"/>
                </a:solidFill>
              </a:rPr>
              <a:t>N</a:t>
            </a:r>
            <a:r>
              <a:rPr lang="pl-PL" baseline="0"/>
              <a:t>ieregularnych) na</a:t>
            </a:r>
            <a:r>
              <a:rPr lang="en-AU"/>
              <a:t> koniec miesiąca</a:t>
            </a:r>
          </a:p>
        </c:rich>
      </c:tx>
      <c:layout>
        <c:manualLayout>
          <c:xMode val="edge"/>
          <c:yMode val="edge"/>
          <c:x val="0.1076068376068376"/>
          <c:y val="2.6533996683250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460428023420149"/>
          <c:y val="0.21780859482116971"/>
          <c:w val="0.7513252910693855"/>
          <c:h val="0.36669565558036588"/>
        </c:manualLayout>
      </c:layout>
      <c:lineChart>
        <c:grouping val="standard"/>
        <c:varyColors val="0"/>
        <c:ser>
          <c:idx val="0"/>
          <c:order val="0"/>
          <c:tx>
            <c:v>Saldo funduszu na koniec miesiąca</c:v>
          </c:tx>
          <c:spPr>
            <a:ln w="38100" cmpd="sng">
              <a:solidFill>
                <a:srgbClr val="0099CC"/>
              </a:solidFill>
            </a:ln>
          </c:spPr>
          <c:marker>
            <c:symbol val="none"/>
          </c:marker>
          <c:dLbls>
            <c:spPr>
              <a:solidFill>
                <a:srgbClr val="FFFFFF"/>
              </a:solidFill>
              <a:ln>
                <a:solidFill>
                  <a:srgbClr val="000000">
                    <a:lumMod val="65000"/>
                    <a:lumOff val="35000"/>
                  </a:srgbClr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</c15:spPr>
                <c15:showLeaderLines val="0"/>
              </c:ext>
            </c:extLst>
          </c:dLbls>
          <c:cat>
            <c:numRef>
              <c:f>'Przykład od stycznia '!$I$10:$I$21</c:f>
              <c:numCache>
                <c:formatCode>mmmm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'Przykład od stycznia '!$O$10:$O$21</c:f>
              <c:numCache>
                <c:formatCode>#\ ##0\ "zł";[Red]\-#\ ##0\ "zł"</c:formatCode>
                <c:ptCount val="12"/>
                <c:pt idx="0">
                  <c:v>1800</c:v>
                </c:pt>
                <c:pt idx="1">
                  <c:v>6800</c:v>
                </c:pt>
                <c:pt idx="2">
                  <c:v>3610</c:v>
                </c:pt>
                <c:pt idx="3">
                  <c:v>3500</c:v>
                </c:pt>
                <c:pt idx="4">
                  <c:v>3000</c:v>
                </c:pt>
                <c:pt idx="5">
                  <c:v>0</c:v>
                </c:pt>
                <c:pt idx="6">
                  <c:v>3100</c:v>
                </c:pt>
                <c:pt idx="7">
                  <c:v>4600</c:v>
                </c:pt>
                <c:pt idx="8">
                  <c:v>1800</c:v>
                </c:pt>
                <c:pt idx="9">
                  <c:v>5850</c:v>
                </c:pt>
                <c:pt idx="10">
                  <c:v>3000</c:v>
                </c:pt>
                <c:pt idx="11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94-4AAD-A674-776CC8C05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2301185"/>
        <c:axId val="2141007114"/>
      </c:lineChart>
      <c:dateAx>
        <c:axId val="18323011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AU"/>
              </a:p>
            </c:rich>
          </c:tx>
          <c:overlay val="0"/>
        </c:title>
        <c:numFmt formatCode="mmmm" sourceLinked="0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pl-PL"/>
          </a:p>
        </c:txPr>
        <c:crossAx val="2141007114"/>
        <c:crosses val="autoZero"/>
        <c:auto val="1"/>
        <c:lblOffset val="100"/>
        <c:baseTimeUnit val="months"/>
      </c:dateAx>
      <c:valAx>
        <c:axId val="214100711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n-AU"/>
              </a:p>
            </c:rich>
          </c:tx>
          <c:overlay val="0"/>
        </c:title>
        <c:numFmt formatCode="#\ ##0\ &quot;zł&quot;;[Red]\-#\ ##0\ &quot;zł&quot;" sourceLinked="1"/>
        <c:majorTickMark val="out"/>
        <c:minorTickMark val="none"/>
        <c:tickLblPos val="nextTo"/>
        <c:spPr>
          <a:ln/>
        </c:spPr>
        <c:crossAx val="183230118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265916279695805"/>
          <c:y val="0.7996035570180593"/>
          <c:w val="0.8032382731004778"/>
          <c:h val="0.13213251328658546"/>
        </c:manualLayout>
      </c:layout>
      <c:overlay val="0"/>
      <c:txPr>
        <a:bodyPr/>
        <a:lstStyle/>
        <a:p>
          <a:pPr>
            <a:defRPr sz="1800"/>
          </a:pPr>
          <a:endParaRPr lang="pl-PL"/>
        </a:p>
      </c:txPr>
    </c:legend>
    <c:plotVisOnly val="1"/>
    <c:dispBlanksAs val="zero"/>
    <c:showDLblsOverMax val="1"/>
  </c:chart>
  <c:txPr>
    <a:bodyPr/>
    <a:lstStyle/>
    <a:p>
      <a:pPr>
        <a:defRPr b="1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Wydatki</a:t>
            </a:r>
            <a:r>
              <a:rPr lang="pl-PL" baseline="0"/>
              <a:t> nieregularne w poszczególnych miesiącach</a:t>
            </a:r>
            <a:endParaRPr lang="en-AU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953919329059694"/>
          <c:y val="0.17500999875015624"/>
          <c:w val="0.62774016163985846"/>
          <c:h val="0.58448600174978138"/>
        </c:manualLayout>
      </c:layout>
      <c:barChart>
        <c:barDir val="col"/>
        <c:grouping val="stacked"/>
        <c:varyColors val="1"/>
        <c:ser>
          <c:idx val="0"/>
          <c:order val="0"/>
          <c:tx>
            <c:v>Potrzeba</c:v>
          </c:tx>
          <c:spPr>
            <a:solidFill>
              <a:srgbClr val="9BD5DF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'Przykład od stycznia '!$I$10:$I$21</c:f>
              <c:numCache>
                <c:formatCode>mmmm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'Przykład od stycznia '!$L$10:$L$21</c:f>
              <c:numCache>
                <c:formatCode>#\ ##0\ "zł"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2190</c:v>
                </c:pt>
                <c:pt idx="3">
                  <c:v>1800</c:v>
                </c:pt>
                <c:pt idx="4">
                  <c:v>1200</c:v>
                </c:pt>
                <c:pt idx="5">
                  <c:v>200</c:v>
                </c:pt>
                <c:pt idx="6">
                  <c:v>0</c:v>
                </c:pt>
                <c:pt idx="7">
                  <c:v>0</c:v>
                </c:pt>
                <c:pt idx="8">
                  <c:v>2000</c:v>
                </c:pt>
                <c:pt idx="9">
                  <c:v>150</c:v>
                </c:pt>
                <c:pt idx="10">
                  <c:v>0</c:v>
                </c:pt>
                <c:pt idx="11">
                  <c:v>1100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458-4A7D-9E00-1365F09BEAD5}"/>
            </c:ext>
          </c:extLst>
        </c:ser>
        <c:ser>
          <c:idx val="1"/>
          <c:order val="1"/>
          <c:tx>
            <c:v>Zachcianka</c:v>
          </c:tx>
          <c:spPr>
            <a:solidFill>
              <a:srgbClr val="ED6862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'Przykład od stycznia '!$I$10:$I$21</c:f>
              <c:numCache>
                <c:formatCode>mmmm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'Przykład od stycznia '!$M$10:$M$21</c:f>
              <c:numCache>
                <c:formatCode>#\ ##0\ "zł"</c:formatCode>
                <c:ptCount val="12"/>
                <c:pt idx="0">
                  <c:v>6000</c:v>
                </c:pt>
                <c:pt idx="1">
                  <c:v>2000</c:v>
                </c:pt>
                <c:pt idx="2">
                  <c:v>200</c:v>
                </c:pt>
                <c:pt idx="3">
                  <c:v>700</c:v>
                </c:pt>
                <c:pt idx="4">
                  <c:v>1800</c:v>
                </c:pt>
                <c:pt idx="5">
                  <c:v>6800</c:v>
                </c:pt>
                <c:pt idx="6">
                  <c:v>1500</c:v>
                </c:pt>
                <c:pt idx="7">
                  <c:v>0</c:v>
                </c:pt>
                <c:pt idx="8">
                  <c:v>800</c:v>
                </c:pt>
                <c:pt idx="9">
                  <c:v>0</c:v>
                </c:pt>
                <c:pt idx="10">
                  <c:v>300</c:v>
                </c:pt>
                <c:pt idx="11">
                  <c:v>3100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458-4A7D-9E00-1365F09BE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6024335"/>
        <c:axId val="204239615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v>Suma</c:v>
                </c:tx>
                <c:spPr>
                  <a:solidFill>
                    <a:srgbClr val="18B5D4"/>
                  </a:solidFill>
                  <a:ln cmpd="sng">
                    <a:solidFill>
                      <a:srgbClr val="000000"/>
                    </a:solidFill>
                  </a:ln>
                </c:spPr>
                <c:invertIfNegative val="1"/>
                <c:cat>
                  <c:numRef>
                    <c:extLst>
                      <c:ext uri="{02D57815-91ED-43cb-92C2-25804820EDAC}">
                        <c15:formulaRef>
                          <c15:sqref>'Przykład od stycznia '!$I$10:$I$21</c15:sqref>
                        </c15:formulaRef>
                      </c:ext>
                    </c:extLst>
                    <c:numCache>
                      <c:formatCode>mmmm</c:formatCode>
                      <c:ptCount val="12"/>
                      <c:pt idx="0">
                        <c:v>45292</c:v>
                      </c:pt>
                      <c:pt idx="1">
                        <c:v>45323</c:v>
                      </c:pt>
                      <c:pt idx="2">
                        <c:v>45352</c:v>
                      </c:pt>
                      <c:pt idx="3">
                        <c:v>45383</c:v>
                      </c:pt>
                      <c:pt idx="4">
                        <c:v>45413</c:v>
                      </c:pt>
                      <c:pt idx="5">
                        <c:v>45444</c:v>
                      </c:pt>
                      <c:pt idx="6">
                        <c:v>45474</c:v>
                      </c:pt>
                      <c:pt idx="7">
                        <c:v>45505</c:v>
                      </c:pt>
                      <c:pt idx="8">
                        <c:v>45536</c:v>
                      </c:pt>
                      <c:pt idx="9">
                        <c:v>45566</c:v>
                      </c:pt>
                      <c:pt idx="10">
                        <c:v>45597</c:v>
                      </c:pt>
                      <c:pt idx="11">
                        <c:v>45627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'Przykład od stycznia '!$N$10:$N$21</c15:sqref>
                        </c15:formulaRef>
                      </c:ext>
                    </c:extLst>
                    <c:numCache>
                      <c:formatCode>#\ ##0\ "zł"</c:formatCode>
                      <c:ptCount val="12"/>
                      <c:pt idx="0">
                        <c:v>6000</c:v>
                      </c:pt>
                      <c:pt idx="1">
                        <c:v>2000</c:v>
                      </c:pt>
                      <c:pt idx="2">
                        <c:v>2390</c:v>
                      </c:pt>
                      <c:pt idx="3">
                        <c:v>2500</c:v>
                      </c:pt>
                      <c:pt idx="4">
                        <c:v>3000</c:v>
                      </c:pt>
                      <c:pt idx="5">
                        <c:v>7000</c:v>
                      </c:pt>
                      <c:pt idx="6">
                        <c:v>1500</c:v>
                      </c:pt>
                      <c:pt idx="7">
                        <c:v>0</c:v>
                      </c:pt>
                      <c:pt idx="8">
                        <c:v>2800</c:v>
                      </c:pt>
                      <c:pt idx="9">
                        <c:v>150</c:v>
                      </c:pt>
                      <c:pt idx="10">
                        <c:v>300</c:v>
                      </c:pt>
                      <c:pt idx="11">
                        <c:v>4200</c:v>
                      </c:pt>
                    </c:numCache>
                  </c:numRef>
                </c:val>
                <c:extLst>
                  <c:ext xmlns:c14="http://schemas.microsoft.com/office/drawing/2007/8/2/chart" uri="{6F2FDCE9-48DA-4B69-8628-5D25D57E5C99}">
                    <c14:invertSolidFillFmt>
                      <c14:spPr xmlns:c14="http://schemas.microsoft.com/office/drawing/2007/8/2/chart">
                        <a:solidFill>
                          <a:srgbClr val="FFFFFF"/>
                        </a:solidFill>
                        <a:ln cmpd="sng">
                          <a:solidFill>
                            <a:srgbClr val="000000"/>
                          </a:solidFill>
                        </a:ln>
                      </c14:spPr>
                    </c14:invertSolidFillFmt>
                  </c:ext>
                  <c:ext xmlns:c16="http://schemas.microsoft.com/office/drawing/2014/chart" uri="{C3380CC4-5D6E-409C-BE32-E72D297353CC}">
                    <c16:uniqueId val="{00000002-B458-4A7D-9E00-1365F09BEAD5}"/>
                  </c:ext>
                </c:extLst>
              </c15:ser>
            </c15:filteredBarSeries>
          </c:ext>
        </c:extLst>
      </c:barChart>
      <c:dateAx>
        <c:axId val="15860243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AU"/>
              </a:p>
            </c:rich>
          </c:tx>
          <c:overlay val="0"/>
        </c:title>
        <c:numFmt formatCode="mmmm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pl-PL"/>
          </a:p>
        </c:txPr>
        <c:crossAx val="2042396152"/>
        <c:crosses val="autoZero"/>
        <c:auto val="1"/>
        <c:lblOffset val="100"/>
        <c:baseTimeUnit val="months"/>
      </c:dateAx>
      <c:valAx>
        <c:axId val="20423961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AU"/>
              </a:p>
            </c:rich>
          </c:tx>
          <c:overlay val="0"/>
        </c:title>
        <c:numFmt formatCode="#\ ##0\ &quot;zł&quot;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pl-PL"/>
          </a:p>
        </c:txPr>
        <c:crossAx val="158602433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400" b="1" i="0">
              <a:solidFill>
                <a:srgbClr val="1A1A1A"/>
              </a:solidFill>
              <a:latin typeface="+mn-lt"/>
            </a:defRPr>
          </a:pPr>
          <a:endParaRPr lang="pl-P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94457</xdr:colOff>
      <xdr:row>42</xdr:row>
      <xdr:rowOff>30956</xdr:rowOff>
    </xdr:from>
    <xdr:ext cx="5943600" cy="3829050"/>
    <xdr:graphicFrame macro="">
      <xdr:nvGraphicFramePr>
        <xdr:cNvPr id="2" name="Chart 1" title="Wykres">
          <a:extLst>
            <a:ext uri="{FF2B5EF4-FFF2-40B4-BE49-F238E27FC236}">
              <a16:creationId xmlns:a16="http://schemas.microsoft.com/office/drawing/2014/main" id="{A61017E5-CF8B-4E87-B918-CF92BC609D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44450</xdr:colOff>
      <xdr:row>23</xdr:row>
      <xdr:rowOff>152400</xdr:rowOff>
    </xdr:from>
    <xdr:ext cx="6777831" cy="3200400"/>
    <xdr:graphicFrame macro="">
      <xdr:nvGraphicFramePr>
        <xdr:cNvPr id="3" name="Chart 2" title="Wykres">
          <a:extLst>
            <a:ext uri="{FF2B5EF4-FFF2-40B4-BE49-F238E27FC236}">
              <a16:creationId xmlns:a16="http://schemas.microsoft.com/office/drawing/2014/main" id="{D3598E8D-34CB-4F80-8337-BFAB0D22F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16</xdr:col>
      <xdr:colOff>135730</xdr:colOff>
      <xdr:row>11</xdr:row>
      <xdr:rowOff>12699</xdr:rowOff>
    </xdr:from>
    <xdr:ext cx="2924175" cy="146685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AFB8598E-085E-457E-B7FD-9BA4CD72C23C}"/>
            </a:ext>
          </a:extLst>
        </xdr:cNvPr>
        <xdr:cNvSpPr txBox="1"/>
      </xdr:nvSpPr>
      <xdr:spPr>
        <a:xfrm>
          <a:off x="16052005" y="2876549"/>
          <a:ext cx="2924175" cy="1466850"/>
        </a:xfrm>
        <a:prstGeom prst="rect">
          <a:avLst/>
        </a:prstGeom>
        <a:solidFill>
          <a:srgbClr val="FFFFCC"/>
        </a:solidFill>
        <a:ln w="1905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rmAutofit lnSpcReduction="20000"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Saldo na koniec miesiąca </a:t>
          </a:r>
          <a:r>
            <a:rPr lang="pl-PL" sz="11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NIE POWINNO BYĆ</a:t>
          </a:r>
          <a:r>
            <a:rPr lang="pl-PL" sz="1100" b="1" baseline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UJEMNE.</a:t>
          </a:r>
          <a:br>
            <a:rPr lang="pl-PL" sz="1100" b="1" baseline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</a:br>
          <a:br>
            <a:rPr lang="pl-PL" sz="110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Ujemne saldo oznacza, że zabraknie Ci pieniędzy na nieregularne wydatki.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Mamy dwa wyjścia: 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1) albo zmniejszamy wydatki nieregularne,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2) albo zwiększamy wpłaty na fundusz wydatków nieregularnych</a:t>
          </a:r>
          <a:endParaRPr sz="1100"/>
        </a:p>
      </xdr:txBody>
    </xdr:sp>
    <xdr:clientData fLocksWithSheet="0"/>
  </xdr:oneCellAnchor>
  <xdr:oneCellAnchor>
    <xdr:from>
      <xdr:col>14</xdr:col>
      <xdr:colOff>976313</xdr:colOff>
      <xdr:row>49</xdr:row>
      <xdr:rowOff>159544</xdr:rowOff>
    </xdr:from>
    <xdr:ext cx="2833687" cy="1476375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61CED510-B111-475F-AA7B-1F22F6E3F858}"/>
            </a:ext>
          </a:extLst>
        </xdr:cNvPr>
        <xdr:cNvSpPr txBox="1"/>
      </xdr:nvSpPr>
      <xdr:spPr>
        <a:xfrm>
          <a:off x="14752638" y="10211594"/>
          <a:ext cx="2833687" cy="1476375"/>
        </a:xfrm>
        <a:prstGeom prst="rect">
          <a:avLst/>
        </a:prstGeom>
        <a:solidFill>
          <a:srgbClr val="FFFFCC"/>
        </a:solidFill>
        <a:ln w="1905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rmAutofit lnSpcReduction="20000"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Saldo na koniec miesiąca </a:t>
          </a:r>
          <a:r>
            <a:rPr lang="pl-PL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NIE</a:t>
          </a:r>
          <a: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POWINNO BYĆ UJEMNE.</a:t>
          </a:r>
          <a:b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b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Jeśli jest ujemne to m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amy dwa wyjścia: 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1) albo zmniejszamy wydatki nieregularne,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2) albo zwiększamy wpłaty na fundusz wydatków nieregularnych</a:t>
          </a:r>
          <a:r>
            <a:rPr lang="pl-PL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</a:t>
          </a:r>
          <a:endParaRPr sz="1100"/>
        </a:p>
      </xdr:txBody>
    </xdr:sp>
    <xdr:clientData fLocksWithSheet="0"/>
  </xdr:oneCellAnchor>
  <xdr:oneCellAnchor>
    <xdr:from>
      <xdr:col>13</xdr:col>
      <xdr:colOff>533400</xdr:colOff>
      <xdr:row>4</xdr:row>
      <xdr:rowOff>0</xdr:rowOff>
    </xdr:from>
    <xdr:ext cx="1343025" cy="409575"/>
    <xdr:pic>
      <xdr:nvPicPr>
        <xdr:cNvPr id="6" name="image1.png">
          <a:extLst>
            <a:ext uri="{FF2B5EF4-FFF2-40B4-BE49-F238E27FC236}">
              <a16:creationId xmlns:a16="http://schemas.microsoft.com/office/drawing/2014/main" id="{0C698019-901D-4BD8-9AFE-D6224711E2F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277850" y="933450"/>
          <a:ext cx="1343025" cy="409575"/>
        </a:xfrm>
        <a:prstGeom prst="rect">
          <a:avLst/>
        </a:prstGeom>
        <a:noFill/>
      </xdr:spPr>
    </xdr:pic>
    <xdr:clientData fLocksWithSheet="0"/>
  </xdr:oneCellAnchor>
  <xdr:twoCellAnchor>
    <xdr:from>
      <xdr:col>9</xdr:col>
      <xdr:colOff>735012</xdr:colOff>
      <xdr:row>5</xdr:row>
      <xdr:rowOff>166688</xdr:rowOff>
    </xdr:from>
    <xdr:to>
      <xdr:col>9</xdr:col>
      <xdr:colOff>738187</xdr:colOff>
      <xdr:row>9</xdr:row>
      <xdr:rowOff>124619</xdr:rowOff>
    </xdr:to>
    <xdr:cxnSp macro="">
      <xdr:nvCxnSpPr>
        <xdr:cNvPr id="7" name="Łącznik prosty ze strzałką 6">
          <a:extLst>
            <a:ext uri="{FF2B5EF4-FFF2-40B4-BE49-F238E27FC236}">
              <a16:creationId xmlns:a16="http://schemas.microsoft.com/office/drawing/2014/main" id="{5C750DE1-051C-4AC6-A847-D61DD2C166B4}"/>
            </a:ext>
          </a:extLst>
        </xdr:cNvPr>
        <xdr:cNvCxnSpPr/>
      </xdr:nvCxnSpPr>
      <xdr:spPr>
        <a:xfrm flipH="1">
          <a:off x="9752012" y="1277938"/>
          <a:ext cx="3175" cy="119618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119062</xdr:colOff>
      <xdr:row>9</xdr:row>
      <xdr:rowOff>47625</xdr:rowOff>
    </xdr:from>
    <xdr:to>
      <xdr:col>16</xdr:col>
      <xdr:colOff>47624</xdr:colOff>
      <xdr:row>20</xdr:row>
      <xdr:rowOff>166687</xdr:rowOff>
    </xdr:to>
    <xdr:sp macro="" textlink="">
      <xdr:nvSpPr>
        <xdr:cNvPr id="8" name="Nawias klamrowy zamykający 7">
          <a:extLst>
            <a:ext uri="{FF2B5EF4-FFF2-40B4-BE49-F238E27FC236}">
              <a16:creationId xmlns:a16="http://schemas.microsoft.com/office/drawing/2014/main" id="{77797EA7-98BC-485E-A657-73EC4CF069D8}"/>
            </a:ext>
          </a:extLst>
        </xdr:cNvPr>
        <xdr:cNvSpPr/>
      </xdr:nvSpPr>
      <xdr:spPr>
        <a:xfrm>
          <a:off x="15419387" y="2397125"/>
          <a:ext cx="547687" cy="2347912"/>
        </a:xfrm>
        <a:prstGeom prst="rightBrace">
          <a:avLst/>
        </a:prstGeom>
        <a:noFill/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oneCellAnchor>
    <xdr:from>
      <xdr:col>16</xdr:col>
      <xdr:colOff>288924</xdr:colOff>
      <xdr:row>24</xdr:row>
      <xdr:rowOff>134143</xdr:rowOff>
    </xdr:from>
    <xdr:ext cx="2924175" cy="146685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F6BC595E-6B71-4018-BD4F-22D7AA3FB23F}"/>
            </a:ext>
          </a:extLst>
        </xdr:cNvPr>
        <xdr:cNvSpPr txBox="1"/>
      </xdr:nvSpPr>
      <xdr:spPr>
        <a:xfrm>
          <a:off x="16205199" y="5477668"/>
          <a:ext cx="2924175" cy="1466850"/>
        </a:xfrm>
        <a:prstGeom prst="rect">
          <a:avLst/>
        </a:prstGeom>
        <a:solidFill>
          <a:srgbClr val="FFFFCC"/>
        </a:solidFill>
        <a:ln w="1905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rmAutofit lnSpcReduction="20000"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pl-PL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Tu widzisz,</a:t>
          </a:r>
          <a: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który miesiąc jest szczególnie trudny. Możesz się, przygotować: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Mamy dwa wyjścia: 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1) albo zmniejszamy wydatki nieregularne,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2) albo zwiększamy wpłaty na fundusz wydatków nieregularnych</a:t>
          </a:r>
          <a:r>
            <a:rPr lang="pl-PL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</a:t>
          </a:r>
          <a:endParaRPr sz="1100"/>
        </a:p>
      </xdr:txBody>
    </xdr:sp>
    <xdr:clientData fLocksWithSheet="0"/>
  </xdr:oneCellAnchor>
  <xdr:oneCellAnchor>
    <xdr:from>
      <xdr:col>16</xdr:col>
      <xdr:colOff>425450</xdr:colOff>
      <xdr:row>0</xdr:row>
      <xdr:rowOff>0</xdr:rowOff>
    </xdr:from>
    <xdr:ext cx="1836738" cy="559594"/>
    <xdr:pic>
      <xdr:nvPicPr>
        <xdr:cNvPr id="10" name="image1.png">
          <a:extLst>
            <a:ext uri="{FF2B5EF4-FFF2-40B4-BE49-F238E27FC236}">
              <a16:creationId xmlns:a16="http://schemas.microsoft.com/office/drawing/2014/main" id="{4C886259-A0BB-4BA9-9B91-4D804382B35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344106" y="0"/>
          <a:ext cx="1836738" cy="559594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94457</xdr:colOff>
      <xdr:row>42</xdr:row>
      <xdr:rowOff>30956</xdr:rowOff>
    </xdr:from>
    <xdr:ext cx="5943600" cy="3829050"/>
    <xdr:graphicFrame macro="">
      <xdr:nvGraphicFramePr>
        <xdr:cNvPr id="2" name="Chart 1" title="Wykres">
          <a:extLst>
            <a:ext uri="{FF2B5EF4-FFF2-40B4-BE49-F238E27FC236}">
              <a16:creationId xmlns:a16="http://schemas.microsoft.com/office/drawing/2014/main" id="{EDCBA4C2-4050-4F8E-9F5F-F04F3BB4E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44450</xdr:colOff>
      <xdr:row>23</xdr:row>
      <xdr:rowOff>152400</xdr:rowOff>
    </xdr:from>
    <xdr:ext cx="6777831" cy="3200400"/>
    <xdr:graphicFrame macro="">
      <xdr:nvGraphicFramePr>
        <xdr:cNvPr id="3" name="Chart 2" title="Wykres">
          <a:extLst>
            <a:ext uri="{FF2B5EF4-FFF2-40B4-BE49-F238E27FC236}">
              <a16:creationId xmlns:a16="http://schemas.microsoft.com/office/drawing/2014/main" id="{D5E9704B-FE54-4A15-84C8-22FFA3EB9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16</xdr:col>
      <xdr:colOff>135730</xdr:colOff>
      <xdr:row>11</xdr:row>
      <xdr:rowOff>12699</xdr:rowOff>
    </xdr:from>
    <xdr:ext cx="2924175" cy="146685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BB442AE3-5339-4AFB-A3F8-E896829CE5D1}"/>
            </a:ext>
          </a:extLst>
        </xdr:cNvPr>
        <xdr:cNvSpPr txBox="1"/>
      </xdr:nvSpPr>
      <xdr:spPr>
        <a:xfrm>
          <a:off x="14794705" y="2486024"/>
          <a:ext cx="2924175" cy="1466850"/>
        </a:xfrm>
        <a:prstGeom prst="rect">
          <a:avLst/>
        </a:prstGeom>
        <a:solidFill>
          <a:srgbClr val="FFFFCC"/>
        </a:solidFill>
        <a:ln w="1905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rmAutofit lnSpcReduction="20000"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Saldo na koniec miesiąca </a:t>
          </a:r>
          <a:r>
            <a:rPr lang="pl-PL" sz="11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NIE POWINNO BYĆ</a:t>
          </a:r>
          <a:r>
            <a:rPr lang="pl-PL" sz="1100" b="1" baseline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UJEMNE.</a:t>
          </a:r>
          <a:br>
            <a:rPr lang="pl-PL" sz="1100" b="1" baseline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</a:br>
          <a:br>
            <a:rPr lang="pl-PL" sz="110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Ujemne saldo oznacza, że zabraknie Ci pieniędzy na nieregularne wydatki.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Mamy dwa wyjścia: 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1) albo zmniejszamy wydatki nieregularne,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2) albo zwiększamy wpłaty na fundusz wydatków nieregularnych</a:t>
          </a:r>
          <a:endParaRPr sz="1100"/>
        </a:p>
      </xdr:txBody>
    </xdr:sp>
    <xdr:clientData fLocksWithSheet="0"/>
  </xdr:oneCellAnchor>
  <xdr:oneCellAnchor>
    <xdr:from>
      <xdr:col>14</xdr:col>
      <xdr:colOff>976313</xdr:colOff>
      <xdr:row>49</xdr:row>
      <xdr:rowOff>159544</xdr:rowOff>
    </xdr:from>
    <xdr:ext cx="2833687" cy="1476375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06622319-1117-46DA-88B1-A1AA048168B5}"/>
            </a:ext>
          </a:extLst>
        </xdr:cNvPr>
        <xdr:cNvSpPr txBox="1"/>
      </xdr:nvSpPr>
      <xdr:spPr>
        <a:xfrm>
          <a:off x="14418469" y="9982200"/>
          <a:ext cx="2833687" cy="1476375"/>
        </a:xfrm>
        <a:prstGeom prst="rect">
          <a:avLst/>
        </a:prstGeom>
        <a:solidFill>
          <a:srgbClr val="FFFFCC"/>
        </a:solidFill>
        <a:ln w="1905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rmAutofit lnSpcReduction="20000"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Saldo na koniec miesiąca </a:t>
          </a:r>
          <a:r>
            <a:rPr lang="pl-PL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NIE</a:t>
          </a:r>
          <a: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POWINNO BYĆ UJEMNE.</a:t>
          </a:r>
          <a:b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b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Jeśli jest ujemne to m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amy dwa wyjścia: 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1) albo zmniejszamy wydatki nieregularne,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2) albo zwiększamy wpłaty na fundusz wydatków nieregularnych</a:t>
          </a:r>
          <a:r>
            <a:rPr lang="pl-PL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</a:t>
          </a:r>
          <a:endParaRPr sz="1100"/>
        </a:p>
      </xdr:txBody>
    </xdr:sp>
    <xdr:clientData fLocksWithSheet="0"/>
  </xdr:oneCellAnchor>
  <xdr:oneCellAnchor>
    <xdr:from>
      <xdr:col>13</xdr:col>
      <xdr:colOff>533400</xdr:colOff>
      <xdr:row>4</xdr:row>
      <xdr:rowOff>0</xdr:rowOff>
    </xdr:from>
    <xdr:ext cx="1343025" cy="409575"/>
    <xdr:pic>
      <xdr:nvPicPr>
        <xdr:cNvPr id="6" name="image1.png">
          <a:extLst>
            <a:ext uri="{FF2B5EF4-FFF2-40B4-BE49-F238E27FC236}">
              <a16:creationId xmlns:a16="http://schemas.microsoft.com/office/drawing/2014/main" id="{8333B406-D96A-4DF5-823C-63D374DE20C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563475" y="742950"/>
          <a:ext cx="1343025" cy="409575"/>
        </a:xfrm>
        <a:prstGeom prst="rect">
          <a:avLst/>
        </a:prstGeom>
        <a:noFill/>
      </xdr:spPr>
    </xdr:pic>
    <xdr:clientData fLocksWithSheet="0"/>
  </xdr:oneCellAnchor>
  <xdr:twoCellAnchor>
    <xdr:from>
      <xdr:col>9</xdr:col>
      <xdr:colOff>735012</xdr:colOff>
      <xdr:row>5</xdr:row>
      <xdr:rowOff>166688</xdr:rowOff>
    </xdr:from>
    <xdr:to>
      <xdr:col>9</xdr:col>
      <xdr:colOff>738187</xdr:colOff>
      <xdr:row>9</xdr:row>
      <xdr:rowOff>124619</xdr:rowOff>
    </xdr:to>
    <xdr:cxnSp macro="">
      <xdr:nvCxnSpPr>
        <xdr:cNvPr id="7" name="Łącznik prosty ze strzałką 6">
          <a:extLst>
            <a:ext uri="{FF2B5EF4-FFF2-40B4-BE49-F238E27FC236}">
              <a16:creationId xmlns:a16="http://schemas.microsoft.com/office/drawing/2014/main" id="{3FBF26BA-C30C-4B18-A2BA-C58E241176E7}"/>
            </a:ext>
          </a:extLst>
        </xdr:cNvPr>
        <xdr:cNvCxnSpPr/>
      </xdr:nvCxnSpPr>
      <xdr:spPr>
        <a:xfrm flipH="1">
          <a:off x="9361487" y="1087438"/>
          <a:ext cx="3175" cy="99615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119062</xdr:colOff>
      <xdr:row>9</xdr:row>
      <xdr:rowOff>47625</xdr:rowOff>
    </xdr:from>
    <xdr:to>
      <xdr:col>16</xdr:col>
      <xdr:colOff>47624</xdr:colOff>
      <xdr:row>20</xdr:row>
      <xdr:rowOff>166687</xdr:rowOff>
    </xdr:to>
    <xdr:sp macro="" textlink="">
      <xdr:nvSpPr>
        <xdr:cNvPr id="8" name="Nawias klamrowy zamykający 7">
          <a:extLst>
            <a:ext uri="{FF2B5EF4-FFF2-40B4-BE49-F238E27FC236}">
              <a16:creationId xmlns:a16="http://schemas.microsoft.com/office/drawing/2014/main" id="{8554B4FD-D83A-41BB-BD67-BD5155B1B17D}"/>
            </a:ext>
          </a:extLst>
        </xdr:cNvPr>
        <xdr:cNvSpPr/>
      </xdr:nvSpPr>
      <xdr:spPr>
        <a:xfrm>
          <a:off x="14162087" y="2006600"/>
          <a:ext cx="547687" cy="2347912"/>
        </a:xfrm>
        <a:prstGeom prst="rightBrace">
          <a:avLst/>
        </a:prstGeom>
        <a:noFill/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oneCellAnchor>
    <xdr:from>
      <xdr:col>16</xdr:col>
      <xdr:colOff>288924</xdr:colOff>
      <xdr:row>24</xdr:row>
      <xdr:rowOff>134143</xdr:rowOff>
    </xdr:from>
    <xdr:ext cx="2924175" cy="146685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859FAAA2-90EA-4042-A076-13F83A8FA09E}"/>
            </a:ext>
          </a:extLst>
        </xdr:cNvPr>
        <xdr:cNvSpPr txBox="1"/>
      </xdr:nvSpPr>
      <xdr:spPr>
        <a:xfrm>
          <a:off x="15874205" y="5468143"/>
          <a:ext cx="2924175" cy="1466850"/>
        </a:xfrm>
        <a:prstGeom prst="rect">
          <a:avLst/>
        </a:prstGeom>
        <a:solidFill>
          <a:srgbClr val="FFFFCC"/>
        </a:solidFill>
        <a:ln w="1905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rmAutofit lnSpcReduction="20000"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pl-PL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Tu widzisz,</a:t>
          </a:r>
          <a: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który miesiąc jest szczególnie trudny. Możesz się, przygotować: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Mamy dwa wyjścia: 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1) albo zmniejszamy wydatki nieregularne,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2) albo zwiększamy wpłaty na fundusz wydatków nieregularnych</a:t>
          </a:r>
          <a:r>
            <a:rPr lang="pl-PL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</a:t>
          </a:r>
          <a:endParaRPr sz="1100"/>
        </a:p>
      </xdr:txBody>
    </xdr:sp>
    <xdr:clientData fLocksWithSheet="0"/>
  </xdr:oneCellAnchor>
  <xdr:oneCellAnchor>
    <xdr:from>
      <xdr:col>17</xdr:col>
      <xdr:colOff>1</xdr:colOff>
      <xdr:row>0</xdr:row>
      <xdr:rowOff>0</xdr:rowOff>
    </xdr:from>
    <xdr:ext cx="1962150" cy="702469"/>
    <xdr:pic>
      <xdr:nvPicPr>
        <xdr:cNvPr id="10" name="image1.png">
          <a:extLst>
            <a:ext uri="{FF2B5EF4-FFF2-40B4-BE49-F238E27FC236}">
              <a16:creationId xmlns:a16="http://schemas.microsoft.com/office/drawing/2014/main" id="{2D29C2D9-E081-443E-9A7A-92B6C8C3EBE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537782" y="0"/>
          <a:ext cx="1962150" cy="702469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94457</xdr:colOff>
      <xdr:row>42</xdr:row>
      <xdr:rowOff>30956</xdr:rowOff>
    </xdr:from>
    <xdr:ext cx="5943600" cy="3829050"/>
    <xdr:graphicFrame macro="">
      <xdr:nvGraphicFramePr>
        <xdr:cNvPr id="2" name="Chart 1" title="Wykres">
          <a:extLst>
            <a:ext uri="{FF2B5EF4-FFF2-40B4-BE49-F238E27FC236}">
              <a16:creationId xmlns:a16="http://schemas.microsoft.com/office/drawing/2014/main" id="{58333131-3283-4842-824A-FB38625C6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44450</xdr:colOff>
      <xdr:row>23</xdr:row>
      <xdr:rowOff>152400</xdr:rowOff>
    </xdr:from>
    <xdr:ext cx="6777831" cy="3200400"/>
    <xdr:graphicFrame macro="">
      <xdr:nvGraphicFramePr>
        <xdr:cNvPr id="3" name="Chart 2" title="Wykres">
          <a:extLst>
            <a:ext uri="{FF2B5EF4-FFF2-40B4-BE49-F238E27FC236}">
              <a16:creationId xmlns:a16="http://schemas.microsoft.com/office/drawing/2014/main" id="{EF89DDB2-8CD3-44CB-9CE1-D0C4E80EB2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16</xdr:col>
      <xdr:colOff>135730</xdr:colOff>
      <xdr:row>11</xdr:row>
      <xdr:rowOff>12699</xdr:rowOff>
    </xdr:from>
    <xdr:ext cx="2924175" cy="146685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5404AFDD-B63E-4C26-A46B-6D8259A5B52E}"/>
            </a:ext>
          </a:extLst>
        </xdr:cNvPr>
        <xdr:cNvSpPr txBox="1"/>
      </xdr:nvSpPr>
      <xdr:spPr>
        <a:xfrm>
          <a:off x="16052005" y="2876549"/>
          <a:ext cx="2924175" cy="1466850"/>
        </a:xfrm>
        <a:prstGeom prst="rect">
          <a:avLst/>
        </a:prstGeom>
        <a:solidFill>
          <a:srgbClr val="FFFFCC"/>
        </a:solidFill>
        <a:ln w="1905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rmAutofit lnSpcReduction="20000"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Saldo na koniec miesiąca </a:t>
          </a:r>
          <a:r>
            <a:rPr lang="pl-PL" sz="11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NIE POWINNO BYĆ</a:t>
          </a:r>
          <a:r>
            <a:rPr lang="pl-PL" sz="1100" b="1" baseline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UJEMNE.</a:t>
          </a:r>
          <a:br>
            <a:rPr lang="pl-PL" sz="1100" b="1" baseline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</a:br>
          <a:br>
            <a:rPr lang="pl-PL" sz="110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Ujemne saldo oznacza, że zabraknie Ci pieniędzy na nieregularne wydatki.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Mamy dwa wyjścia: 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1) albo zmniejszamy wydatki nieregularne,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2) albo zwiększamy wpłaty na fundusz wydatków nieregularnych</a:t>
          </a:r>
          <a:endParaRPr sz="1100"/>
        </a:p>
      </xdr:txBody>
    </xdr:sp>
    <xdr:clientData fLocksWithSheet="0"/>
  </xdr:oneCellAnchor>
  <xdr:oneCellAnchor>
    <xdr:from>
      <xdr:col>14</xdr:col>
      <xdr:colOff>976313</xdr:colOff>
      <xdr:row>49</xdr:row>
      <xdr:rowOff>159544</xdr:rowOff>
    </xdr:from>
    <xdr:ext cx="2833687" cy="1476375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E4372FE1-7A87-4E14-A40E-07EFE22BC89A}"/>
            </a:ext>
          </a:extLst>
        </xdr:cNvPr>
        <xdr:cNvSpPr txBox="1"/>
      </xdr:nvSpPr>
      <xdr:spPr>
        <a:xfrm>
          <a:off x="14752638" y="10211594"/>
          <a:ext cx="2833687" cy="1476375"/>
        </a:xfrm>
        <a:prstGeom prst="rect">
          <a:avLst/>
        </a:prstGeom>
        <a:solidFill>
          <a:srgbClr val="FFFFCC"/>
        </a:solidFill>
        <a:ln w="1905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rmAutofit lnSpcReduction="20000"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Saldo na koniec miesiąca </a:t>
          </a:r>
          <a:r>
            <a:rPr lang="pl-PL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NIE</a:t>
          </a:r>
          <a: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POWINNO BYĆ UJEMNE.</a:t>
          </a:r>
          <a:b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b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Jeśli jest ujemne to m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amy dwa wyjścia: 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1) albo zmniejszamy wydatki nieregularne,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2) albo zwiększamy wpłaty na fundusz wydatków nieregularnych</a:t>
          </a:r>
          <a:r>
            <a:rPr lang="pl-PL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</a:t>
          </a:r>
          <a:endParaRPr sz="1100"/>
        </a:p>
      </xdr:txBody>
    </xdr:sp>
    <xdr:clientData fLocksWithSheet="0"/>
  </xdr:oneCellAnchor>
  <xdr:oneCellAnchor>
    <xdr:from>
      <xdr:col>13</xdr:col>
      <xdr:colOff>533400</xdr:colOff>
      <xdr:row>4</xdr:row>
      <xdr:rowOff>0</xdr:rowOff>
    </xdr:from>
    <xdr:ext cx="1343025" cy="409575"/>
    <xdr:pic>
      <xdr:nvPicPr>
        <xdr:cNvPr id="6" name="image1.png">
          <a:extLst>
            <a:ext uri="{FF2B5EF4-FFF2-40B4-BE49-F238E27FC236}">
              <a16:creationId xmlns:a16="http://schemas.microsoft.com/office/drawing/2014/main" id="{43AC40E4-7BFB-4DBE-8C40-B6DEDFDB8A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277850" y="933450"/>
          <a:ext cx="1343025" cy="409575"/>
        </a:xfrm>
        <a:prstGeom prst="rect">
          <a:avLst/>
        </a:prstGeom>
        <a:noFill/>
      </xdr:spPr>
    </xdr:pic>
    <xdr:clientData fLocksWithSheet="0"/>
  </xdr:oneCellAnchor>
  <xdr:twoCellAnchor>
    <xdr:from>
      <xdr:col>9</xdr:col>
      <xdr:colOff>1160462</xdr:colOff>
      <xdr:row>5</xdr:row>
      <xdr:rowOff>151606</xdr:rowOff>
    </xdr:from>
    <xdr:to>
      <xdr:col>9</xdr:col>
      <xdr:colOff>1163637</xdr:colOff>
      <xdr:row>9</xdr:row>
      <xdr:rowOff>109537</xdr:rowOff>
    </xdr:to>
    <xdr:cxnSp macro="">
      <xdr:nvCxnSpPr>
        <xdr:cNvPr id="7" name="Łącznik prosty ze strzałką 6">
          <a:extLst>
            <a:ext uri="{FF2B5EF4-FFF2-40B4-BE49-F238E27FC236}">
              <a16:creationId xmlns:a16="http://schemas.microsoft.com/office/drawing/2014/main" id="{C769A22F-BECB-4CA6-8400-B32A0442138E}"/>
            </a:ext>
          </a:extLst>
        </xdr:cNvPr>
        <xdr:cNvCxnSpPr/>
      </xdr:nvCxnSpPr>
      <xdr:spPr>
        <a:xfrm flipH="1">
          <a:off x="10173493" y="1258887"/>
          <a:ext cx="3175" cy="119618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119062</xdr:colOff>
      <xdr:row>9</xdr:row>
      <xdr:rowOff>47625</xdr:rowOff>
    </xdr:from>
    <xdr:to>
      <xdr:col>16</xdr:col>
      <xdr:colOff>47624</xdr:colOff>
      <xdr:row>20</xdr:row>
      <xdr:rowOff>166687</xdr:rowOff>
    </xdr:to>
    <xdr:sp macro="" textlink="">
      <xdr:nvSpPr>
        <xdr:cNvPr id="8" name="Nawias klamrowy zamykający 7">
          <a:extLst>
            <a:ext uri="{FF2B5EF4-FFF2-40B4-BE49-F238E27FC236}">
              <a16:creationId xmlns:a16="http://schemas.microsoft.com/office/drawing/2014/main" id="{AEE57D21-4FC3-4715-B593-82025B5C57A4}"/>
            </a:ext>
          </a:extLst>
        </xdr:cNvPr>
        <xdr:cNvSpPr/>
      </xdr:nvSpPr>
      <xdr:spPr>
        <a:xfrm>
          <a:off x="15419387" y="2397125"/>
          <a:ext cx="547687" cy="2347912"/>
        </a:xfrm>
        <a:prstGeom prst="rightBrace">
          <a:avLst/>
        </a:prstGeom>
        <a:noFill/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oneCellAnchor>
    <xdr:from>
      <xdr:col>16</xdr:col>
      <xdr:colOff>11906</xdr:colOff>
      <xdr:row>24</xdr:row>
      <xdr:rowOff>134143</xdr:rowOff>
    </xdr:from>
    <xdr:ext cx="3201193" cy="146685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35AB10B4-3A8C-43FD-BA89-9B6B4A122CBF}"/>
            </a:ext>
          </a:extLst>
        </xdr:cNvPr>
        <xdr:cNvSpPr txBox="1"/>
      </xdr:nvSpPr>
      <xdr:spPr>
        <a:xfrm>
          <a:off x="16132969" y="5468143"/>
          <a:ext cx="3201193" cy="1466850"/>
        </a:xfrm>
        <a:prstGeom prst="rect">
          <a:avLst/>
        </a:prstGeom>
        <a:solidFill>
          <a:srgbClr val="FFFFCC"/>
        </a:solidFill>
        <a:ln w="1905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rmAutofit lnSpcReduction="20000"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pl-PL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Tu widzisz,</a:t>
          </a:r>
          <a: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który miesiąc jest szczególnie trudny. Możesz się, przygotować: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Ma</a:t>
          </a:r>
          <a:r>
            <a:rPr lang="pl-PL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my</a:t>
          </a:r>
          <a:r>
            <a:rPr lang="pl-PL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dwa wyjścia: 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1) albo zmniejszamy wydatki nieregularne,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2) albo zwiększamy wpłaty na fundusz wydatków nieregularnych</a:t>
          </a:r>
          <a:r>
            <a:rPr lang="pl-PL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</a:t>
          </a:r>
          <a:endParaRPr sz="1100"/>
        </a:p>
      </xdr:txBody>
    </xdr:sp>
    <xdr:clientData fLocksWithSheet="0"/>
  </xdr:oneCellAnchor>
  <xdr:oneCellAnchor>
    <xdr:from>
      <xdr:col>16</xdr:col>
      <xdr:colOff>214313</xdr:colOff>
      <xdr:row>0</xdr:row>
      <xdr:rowOff>0</xdr:rowOff>
    </xdr:from>
    <xdr:ext cx="1747838" cy="595312"/>
    <xdr:pic>
      <xdr:nvPicPr>
        <xdr:cNvPr id="10" name="image1.png">
          <a:extLst>
            <a:ext uri="{FF2B5EF4-FFF2-40B4-BE49-F238E27FC236}">
              <a16:creationId xmlns:a16="http://schemas.microsoft.com/office/drawing/2014/main" id="{3BA66921-A520-4892-974F-27B0553F62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335376" y="0"/>
          <a:ext cx="1747838" cy="595312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arcin/Desktop/Budzet-domowy-krok-po-kroku-Czesc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żet"/>
      <sheetName val="Wydatki"/>
      <sheetName val="Wydatki nieregularne 2"/>
      <sheetName val="Posiadane środ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8B747-2DD3-4168-8D9A-990A8A1839F3}">
  <sheetPr>
    <tabColor rgb="FF00B050"/>
    <outlinePr summaryRight="0"/>
  </sheetPr>
  <dimension ref="A1:Z1004"/>
  <sheetViews>
    <sheetView showGridLines="0" tabSelected="1" zoomScale="80" zoomScaleNormal="80" workbookViewId="0">
      <pane ySplit="9" topLeftCell="A10" activePane="bottomLeft" state="frozen"/>
      <selection pane="bottomLeft" activeCell="J1" sqref="J1"/>
    </sheetView>
  </sheetViews>
  <sheetFormatPr baseColWidth="10" defaultColWidth="14.5" defaultRowHeight="15" customHeight="1" x14ac:dyDescent="0.2"/>
  <cols>
    <col min="1" max="1" width="4.6640625" customWidth="1"/>
    <col min="2" max="2" width="16.6640625" style="37" customWidth="1"/>
    <col min="3" max="3" width="43.83203125" customWidth="1"/>
    <col min="4" max="4" width="12.83203125" customWidth="1"/>
    <col min="5" max="5" width="14.6640625" customWidth="1"/>
    <col min="6" max="6" width="11.6640625" customWidth="1"/>
    <col min="7" max="7" width="1.1640625" customWidth="1"/>
    <col min="8" max="8" width="12.1640625" customWidth="1"/>
    <col min="9" max="9" width="11.5" customWidth="1"/>
    <col min="10" max="10" width="16.6640625" customWidth="1"/>
    <col min="11" max="11" width="11.6640625" customWidth="1"/>
    <col min="12" max="13" width="12.5" customWidth="1"/>
    <col min="14" max="14" width="14.6640625" customWidth="1"/>
    <col min="15" max="15" width="21.83203125" customWidth="1"/>
    <col min="16" max="26" width="8.83203125" customWidth="1"/>
  </cols>
  <sheetData>
    <row r="1" spans="1:26" s="31" customFormat="1" ht="28.5" customHeight="1" x14ac:dyDescent="0.25">
      <c r="B1" s="38" t="s">
        <v>49</v>
      </c>
      <c r="J1" s="61">
        <v>45170</v>
      </c>
      <c r="L1" s="31" t="s">
        <v>40</v>
      </c>
    </row>
    <row r="2" spans="1:26" ht="15" customHeight="1" x14ac:dyDescent="0.2">
      <c r="B2" s="38" t="s">
        <v>38</v>
      </c>
      <c r="C2" s="31"/>
      <c r="D2" s="31"/>
      <c r="E2" s="31"/>
      <c r="F2" s="31"/>
      <c r="G2" s="31"/>
      <c r="H2" s="31"/>
    </row>
    <row r="3" spans="1:26" ht="15" customHeight="1" x14ac:dyDescent="0.2">
      <c r="B3" s="38"/>
      <c r="C3" s="31"/>
      <c r="D3" s="31"/>
      <c r="E3" s="31"/>
      <c r="F3" s="31"/>
      <c r="G3" s="31"/>
      <c r="H3" s="31"/>
    </row>
    <row r="4" spans="1:26" ht="15" customHeight="1" x14ac:dyDescent="0.25">
      <c r="B4" s="44" t="s">
        <v>43</v>
      </c>
      <c r="C4" s="45"/>
      <c r="D4" s="45"/>
      <c r="E4" s="45"/>
      <c r="F4" s="45"/>
      <c r="J4" s="63" t="s">
        <v>39</v>
      </c>
      <c r="K4" s="64"/>
      <c r="L4" s="65"/>
    </row>
    <row r="5" spans="1:26" ht="14.25" customHeight="1" thickBot="1" x14ac:dyDescent="0.25">
      <c r="A5" s="1"/>
      <c r="B5" s="1"/>
      <c r="C5" s="1"/>
      <c r="D5" s="2"/>
      <c r="E5" s="2"/>
      <c r="F5" s="2"/>
      <c r="G5" s="1"/>
      <c r="H5" s="1"/>
      <c r="J5" s="66"/>
      <c r="K5" s="67"/>
      <c r="L5" s="6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3"/>
      <c r="B6" s="4"/>
      <c r="C6" s="5" t="s">
        <v>0</v>
      </c>
      <c r="D6" s="6">
        <f>SUBTOTAL(109,'DO WYPEŁNIENIA '!$D$10:$D$144)</f>
        <v>0</v>
      </c>
      <c r="E6" s="7">
        <f>SUBTOTAL(109,'DO WYPEŁNIENIA '!$E$10:$E$144)</f>
        <v>0</v>
      </c>
      <c r="F6" s="8">
        <f>SUM(F10:F183)</f>
        <v>0</v>
      </c>
      <c r="G6" s="3"/>
      <c r="H6" s="3"/>
      <c r="I6" s="3"/>
      <c r="J6" s="69"/>
      <c r="K6" s="70"/>
      <c r="L6" s="7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thickBot="1" x14ac:dyDescent="0.25">
      <c r="A7" s="9"/>
      <c r="B7" s="10"/>
      <c r="C7" s="11" t="s">
        <v>1</v>
      </c>
      <c r="D7" s="12">
        <f t="shared" ref="D7:F7" si="0">D6/12</f>
        <v>0</v>
      </c>
      <c r="E7" s="13">
        <f t="shared" si="0"/>
        <v>0</v>
      </c>
      <c r="F7" s="14">
        <f t="shared" si="0"/>
        <v>0</v>
      </c>
      <c r="G7" s="9"/>
      <c r="H7" s="15"/>
      <c r="I7" s="1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4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59" customFormat="1" ht="64.5" customHeight="1" x14ac:dyDescent="0.25">
      <c r="A9" s="46"/>
      <c r="B9" s="47" t="s">
        <v>41</v>
      </c>
      <c r="C9" s="48" t="s">
        <v>2</v>
      </c>
      <c r="D9" s="49" t="s">
        <v>3</v>
      </c>
      <c r="E9" s="50" t="s">
        <v>4</v>
      </c>
      <c r="F9" s="51" t="s">
        <v>5</v>
      </c>
      <c r="G9" s="52"/>
      <c r="H9" s="52"/>
      <c r="I9" s="53"/>
      <c r="J9" s="54" t="s">
        <v>6</v>
      </c>
      <c r="K9" s="54" t="s">
        <v>7</v>
      </c>
      <c r="L9" s="55" t="s">
        <v>3</v>
      </c>
      <c r="M9" s="56" t="s">
        <v>4</v>
      </c>
      <c r="N9" s="57" t="s">
        <v>8</v>
      </c>
      <c r="O9" s="58" t="s">
        <v>9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25.5" customHeight="1" x14ac:dyDescent="0.2">
      <c r="A10" s="1"/>
      <c r="B10" s="39">
        <v>45170</v>
      </c>
      <c r="C10" s="40"/>
      <c r="D10" s="41"/>
      <c r="E10" s="41"/>
      <c r="F10" s="30">
        <f t="shared" ref="F10:F73" si="1">SUM(D10:E10)</f>
        <v>0</v>
      </c>
      <c r="G10" s="1"/>
      <c r="H10" s="19"/>
      <c r="I10" s="34">
        <f>J1</f>
        <v>45170</v>
      </c>
      <c r="J10" s="35"/>
      <c r="K10" s="22"/>
      <c r="L10" s="20">
        <f>SUMIF(B$10:B$661,$I10,D$10:D$661)</f>
        <v>0</v>
      </c>
      <c r="M10" s="20">
        <f>SUMIF(B$10:B$661,$I10,E$10:E$661)</f>
        <v>0</v>
      </c>
      <c r="N10" s="20">
        <f>SUMIF(B$10:B$661,$I10,F$10:F$661)</f>
        <v>0</v>
      </c>
      <c r="O10" s="21">
        <f>J10+K10-N10</f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"/>
      <c r="B11" s="39">
        <v>45170</v>
      </c>
      <c r="C11" s="40"/>
      <c r="D11" s="41"/>
      <c r="E11" s="41"/>
      <c r="F11" s="30">
        <f t="shared" si="1"/>
        <v>0</v>
      </c>
      <c r="G11" s="1"/>
      <c r="H11" s="1"/>
      <c r="I11" s="34">
        <f>EDATE(I10,1)</f>
        <v>45200</v>
      </c>
      <c r="J11" s="23">
        <f>O10</f>
        <v>0</v>
      </c>
      <c r="K11" s="22"/>
      <c r="L11" s="20">
        <f t="shared" ref="L11:L21" si="2">SUMIF(B$10:B$661,$I11,D$10:D$661)</f>
        <v>0</v>
      </c>
      <c r="M11" s="20">
        <f t="shared" ref="M11:M21" si="3">SUMIF(B$10:B$661,$I11,E$10:E$661)</f>
        <v>0</v>
      </c>
      <c r="N11" s="20">
        <f t="shared" ref="N11:N21" si="4">SUMIF(B$10:B$661,$I11,F$10:F$661)</f>
        <v>0</v>
      </c>
      <c r="O11" s="21">
        <f t="shared" ref="O11:O21" si="5">J11+K11-N11</f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"/>
      <c r="B12" s="39">
        <v>45200</v>
      </c>
      <c r="C12" s="40"/>
      <c r="D12" s="41"/>
      <c r="E12" s="41"/>
      <c r="F12" s="30">
        <f t="shared" si="1"/>
        <v>0</v>
      </c>
      <c r="G12" s="1"/>
      <c r="H12" s="1"/>
      <c r="I12" s="34">
        <f t="shared" ref="I12:I21" si="6">EDATE(I11,1)</f>
        <v>45231</v>
      </c>
      <c r="J12" s="23">
        <f t="shared" ref="J12:J13" si="7">O11</f>
        <v>0</v>
      </c>
      <c r="K12" s="22"/>
      <c r="L12" s="20">
        <f t="shared" si="2"/>
        <v>0</v>
      </c>
      <c r="M12" s="20">
        <f t="shared" si="3"/>
        <v>0</v>
      </c>
      <c r="N12" s="20">
        <f t="shared" si="4"/>
        <v>0</v>
      </c>
      <c r="O12" s="21">
        <f t="shared" si="5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"/>
      <c r="B13" s="39"/>
      <c r="C13" s="40"/>
      <c r="D13" s="41"/>
      <c r="E13" s="41"/>
      <c r="F13" s="30">
        <f t="shared" si="1"/>
        <v>0</v>
      </c>
      <c r="G13" s="1"/>
      <c r="H13" s="1"/>
      <c r="I13" s="34">
        <f t="shared" si="6"/>
        <v>45261</v>
      </c>
      <c r="J13" s="23">
        <f t="shared" si="7"/>
        <v>0</v>
      </c>
      <c r="K13" s="22"/>
      <c r="L13" s="20">
        <f t="shared" si="2"/>
        <v>0</v>
      </c>
      <c r="M13" s="20">
        <f t="shared" si="3"/>
        <v>0</v>
      </c>
      <c r="N13" s="20">
        <f t="shared" si="4"/>
        <v>0</v>
      </c>
      <c r="O13" s="21">
        <f t="shared" si="5"/>
        <v>0</v>
      </c>
      <c r="P13" s="1"/>
      <c r="Q13" s="1"/>
      <c r="R13" s="1"/>
      <c r="S13" s="1"/>
      <c r="T13" s="1"/>
      <c r="V13" s="1"/>
      <c r="W13" s="1"/>
      <c r="X13" s="1"/>
      <c r="Y13" s="1"/>
      <c r="Z13" s="1"/>
    </row>
    <row r="14" spans="1:26" ht="15" customHeight="1" x14ac:dyDescent="0.2">
      <c r="A14" s="1"/>
      <c r="B14" s="39"/>
      <c r="C14" s="40"/>
      <c r="D14" s="41"/>
      <c r="E14" s="42"/>
      <c r="F14" s="30">
        <f t="shared" si="1"/>
        <v>0</v>
      </c>
      <c r="G14" s="1"/>
      <c r="H14" s="1"/>
      <c r="I14" s="34">
        <f t="shared" si="6"/>
        <v>45292</v>
      </c>
      <c r="J14" s="23">
        <f>O13</f>
        <v>0</v>
      </c>
      <c r="K14" s="22"/>
      <c r="L14" s="20">
        <f t="shared" si="2"/>
        <v>0</v>
      </c>
      <c r="M14" s="20">
        <f t="shared" si="3"/>
        <v>0</v>
      </c>
      <c r="N14" s="20">
        <f t="shared" si="4"/>
        <v>0</v>
      </c>
      <c r="O14" s="21">
        <f t="shared" si="5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1"/>
      <c r="B15" s="39"/>
      <c r="C15" s="40"/>
      <c r="D15" s="41"/>
      <c r="E15" s="41"/>
      <c r="F15" s="30">
        <f t="shared" si="1"/>
        <v>0</v>
      </c>
      <c r="G15" s="1"/>
      <c r="H15" s="1"/>
      <c r="I15" s="34">
        <f t="shared" si="6"/>
        <v>45323</v>
      </c>
      <c r="J15" s="23">
        <f t="shared" ref="J15:J21" si="8">O14</f>
        <v>0</v>
      </c>
      <c r="K15" s="22"/>
      <c r="L15" s="20">
        <f t="shared" si="2"/>
        <v>0</v>
      </c>
      <c r="M15" s="20">
        <f t="shared" si="3"/>
        <v>0</v>
      </c>
      <c r="N15" s="20">
        <f t="shared" si="4"/>
        <v>0</v>
      </c>
      <c r="O15" s="21">
        <f t="shared" si="5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"/>
      <c r="B16" s="39"/>
      <c r="C16" s="40"/>
      <c r="D16" s="41"/>
      <c r="E16" s="41"/>
      <c r="F16" s="30">
        <f t="shared" si="1"/>
        <v>0</v>
      </c>
      <c r="G16" s="1"/>
      <c r="H16" s="1"/>
      <c r="I16" s="34">
        <f t="shared" si="6"/>
        <v>45352</v>
      </c>
      <c r="J16" s="23">
        <f t="shared" si="8"/>
        <v>0</v>
      </c>
      <c r="K16" s="22"/>
      <c r="L16" s="20">
        <f t="shared" si="2"/>
        <v>0</v>
      </c>
      <c r="M16" s="20">
        <f t="shared" si="3"/>
        <v>0</v>
      </c>
      <c r="N16" s="20">
        <f t="shared" si="4"/>
        <v>0</v>
      </c>
      <c r="O16" s="21">
        <f t="shared" si="5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"/>
      <c r="B17" s="39"/>
      <c r="C17" s="40"/>
      <c r="D17" s="41"/>
      <c r="E17" s="41"/>
      <c r="F17" s="30">
        <f t="shared" si="1"/>
        <v>0</v>
      </c>
      <c r="G17" s="24"/>
      <c r="H17" s="1"/>
      <c r="I17" s="34">
        <f t="shared" si="6"/>
        <v>45383</v>
      </c>
      <c r="J17" s="23">
        <f t="shared" si="8"/>
        <v>0</v>
      </c>
      <c r="K17" s="22"/>
      <c r="L17" s="20">
        <f t="shared" si="2"/>
        <v>0</v>
      </c>
      <c r="M17" s="20">
        <f t="shared" si="3"/>
        <v>0</v>
      </c>
      <c r="N17" s="20">
        <f t="shared" si="4"/>
        <v>0</v>
      </c>
      <c r="O17" s="21">
        <f t="shared" si="5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1"/>
      <c r="B18" s="39"/>
      <c r="C18" s="62"/>
      <c r="D18" s="41"/>
      <c r="E18" s="41"/>
      <c r="F18" s="30">
        <f t="shared" si="1"/>
        <v>0</v>
      </c>
      <c r="G18" s="1"/>
      <c r="H18" s="1"/>
      <c r="I18" s="34">
        <f t="shared" si="6"/>
        <v>45413</v>
      </c>
      <c r="J18" s="23">
        <f t="shared" si="8"/>
        <v>0</v>
      </c>
      <c r="K18" s="22"/>
      <c r="L18" s="20">
        <f t="shared" si="2"/>
        <v>0</v>
      </c>
      <c r="M18" s="20">
        <f t="shared" si="3"/>
        <v>0</v>
      </c>
      <c r="N18" s="20">
        <f t="shared" si="4"/>
        <v>0</v>
      </c>
      <c r="O18" s="21">
        <f t="shared" si="5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1"/>
      <c r="B19" s="39"/>
      <c r="C19" s="40"/>
      <c r="D19" s="41"/>
      <c r="E19" s="41"/>
      <c r="F19" s="30">
        <f t="shared" si="1"/>
        <v>0</v>
      </c>
      <c r="G19" s="1"/>
      <c r="H19" s="1"/>
      <c r="I19" s="34">
        <f t="shared" si="6"/>
        <v>45444</v>
      </c>
      <c r="J19" s="23">
        <f t="shared" si="8"/>
        <v>0</v>
      </c>
      <c r="K19" s="22"/>
      <c r="L19" s="20">
        <f t="shared" si="2"/>
        <v>0</v>
      </c>
      <c r="M19" s="20">
        <f t="shared" si="3"/>
        <v>0</v>
      </c>
      <c r="N19" s="20">
        <f t="shared" si="4"/>
        <v>0</v>
      </c>
      <c r="O19" s="21">
        <f t="shared" si="5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1"/>
      <c r="B20" s="39"/>
      <c r="C20" s="40"/>
      <c r="D20" s="41"/>
      <c r="E20" s="41"/>
      <c r="F20" s="30">
        <f t="shared" si="1"/>
        <v>0</v>
      </c>
      <c r="G20" s="1"/>
      <c r="H20" s="1"/>
      <c r="I20" s="34">
        <f t="shared" si="6"/>
        <v>45474</v>
      </c>
      <c r="J20" s="23">
        <f t="shared" si="8"/>
        <v>0</v>
      </c>
      <c r="K20" s="22"/>
      <c r="L20" s="20">
        <f t="shared" si="2"/>
        <v>0</v>
      </c>
      <c r="M20" s="20">
        <f t="shared" si="3"/>
        <v>0</v>
      </c>
      <c r="N20" s="20">
        <f t="shared" si="4"/>
        <v>0</v>
      </c>
      <c r="O20" s="21">
        <f t="shared" si="5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1"/>
      <c r="B21" s="39"/>
      <c r="C21" s="40"/>
      <c r="D21" s="41"/>
      <c r="E21" s="41"/>
      <c r="F21" s="30">
        <f t="shared" si="1"/>
        <v>0</v>
      </c>
      <c r="G21" s="1"/>
      <c r="H21" s="1"/>
      <c r="I21" s="34">
        <f t="shared" si="6"/>
        <v>45505</v>
      </c>
      <c r="J21" s="23">
        <f t="shared" si="8"/>
        <v>0</v>
      </c>
      <c r="K21" s="22"/>
      <c r="L21" s="20">
        <f t="shared" si="2"/>
        <v>0</v>
      </c>
      <c r="M21" s="20">
        <f t="shared" si="3"/>
        <v>0</v>
      </c>
      <c r="N21" s="20">
        <f t="shared" si="4"/>
        <v>0</v>
      </c>
      <c r="O21" s="21">
        <f t="shared" si="5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1"/>
      <c r="B22" s="39"/>
      <c r="C22" s="40"/>
      <c r="D22" s="41"/>
      <c r="E22" s="41"/>
      <c r="F22" s="30">
        <f t="shared" si="1"/>
        <v>0</v>
      </c>
      <c r="G22" s="1"/>
      <c r="H22" s="1"/>
      <c r="I22" s="25" t="s">
        <v>10</v>
      </c>
      <c r="J22" s="26"/>
      <c r="K22" s="26"/>
      <c r="L22" s="27">
        <f>SUM(L10:L21)</f>
        <v>0</v>
      </c>
      <c r="M22" s="27">
        <f t="shared" ref="M22:N22" si="9">SUM(M10:M21)</f>
        <v>0</v>
      </c>
      <c r="N22" s="27">
        <f t="shared" si="9"/>
        <v>0</v>
      </c>
      <c r="O22" s="2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1"/>
      <c r="B23" s="39"/>
      <c r="C23" s="40"/>
      <c r="D23" s="41"/>
      <c r="E23" s="41"/>
      <c r="F23" s="30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">
      <c r="A24" s="1"/>
      <c r="B24" s="39"/>
      <c r="C24" s="40"/>
      <c r="D24" s="41"/>
      <c r="E24" s="41"/>
      <c r="F24" s="30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1"/>
      <c r="B25" s="39"/>
      <c r="C25" s="62"/>
      <c r="D25" s="41"/>
      <c r="E25" s="41"/>
      <c r="F25" s="30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1"/>
      <c r="B26" s="39"/>
      <c r="C26" s="40"/>
      <c r="D26" s="41"/>
      <c r="E26" s="41"/>
      <c r="F26" s="30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1"/>
      <c r="B27" s="39"/>
      <c r="C27" s="40"/>
      <c r="D27" s="41"/>
      <c r="E27" s="41"/>
      <c r="F27" s="30">
        <f t="shared" si="1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1"/>
      <c r="B28" s="39"/>
      <c r="C28" s="40"/>
      <c r="D28" s="41"/>
      <c r="E28" s="41"/>
      <c r="F28" s="30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1"/>
      <c r="B29" s="39"/>
      <c r="C29" s="40"/>
      <c r="D29" s="41"/>
      <c r="E29" s="41"/>
      <c r="F29" s="30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8"/>
      <c r="U29" s="1"/>
      <c r="V29" s="1"/>
      <c r="W29" s="1"/>
      <c r="X29" s="1"/>
      <c r="Y29" s="1"/>
      <c r="Z29" s="1"/>
    </row>
    <row r="30" spans="1:26" ht="15" customHeight="1" x14ac:dyDescent="0.2">
      <c r="A30" s="1"/>
      <c r="B30" s="39"/>
      <c r="C30" s="40"/>
      <c r="D30" s="41"/>
      <c r="E30" s="41"/>
      <c r="F30" s="30">
        <f t="shared" si="1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1"/>
      <c r="B31" s="39"/>
      <c r="C31" s="40"/>
      <c r="D31" s="41"/>
      <c r="E31" s="41"/>
      <c r="F31" s="30">
        <f t="shared" si="1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1"/>
      <c r="B32" s="39"/>
      <c r="C32" s="40"/>
      <c r="D32" s="41"/>
      <c r="E32" s="41"/>
      <c r="F32" s="30">
        <f t="shared" si="1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1"/>
      <c r="B33" s="39"/>
      <c r="C33" s="40"/>
      <c r="D33" s="43"/>
      <c r="E33" s="43"/>
      <c r="F33" s="30">
        <f t="shared" si="1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">
      <c r="A34" s="1"/>
      <c r="B34" s="39"/>
      <c r="C34" s="40"/>
      <c r="D34" s="41"/>
      <c r="E34" s="41"/>
      <c r="F34" s="30">
        <f t="shared" si="1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">
      <c r="A35" s="1"/>
      <c r="B35" s="39"/>
      <c r="C35" s="40"/>
      <c r="D35" s="41"/>
      <c r="E35" s="41"/>
      <c r="F35" s="30">
        <f t="shared" si="1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">
      <c r="A36" s="1"/>
      <c r="B36" s="39"/>
      <c r="C36" s="40"/>
      <c r="D36" s="41"/>
      <c r="E36" s="41"/>
      <c r="F36" s="30">
        <f t="shared" si="1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">
      <c r="A37" s="1"/>
      <c r="B37" s="39"/>
      <c r="C37" s="40"/>
      <c r="D37" s="41"/>
      <c r="E37" s="41"/>
      <c r="F37" s="30">
        <f t="shared" si="1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">
      <c r="A38" s="1"/>
      <c r="B38" s="39"/>
      <c r="C38" s="40"/>
      <c r="D38" s="41"/>
      <c r="E38" s="41"/>
      <c r="F38" s="30">
        <f t="shared" si="1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">
      <c r="A39" s="1"/>
      <c r="B39" s="39"/>
      <c r="C39" s="40"/>
      <c r="D39" s="41"/>
      <c r="E39" s="41"/>
      <c r="F39" s="30">
        <f t="shared" si="1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">
      <c r="A40" s="1"/>
      <c r="B40" s="36"/>
      <c r="C40" s="17"/>
      <c r="D40" s="18"/>
      <c r="E40" s="18"/>
      <c r="F40" s="60">
        <f t="shared" si="1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">
      <c r="A41" s="1"/>
      <c r="B41" s="36"/>
      <c r="C41" s="17"/>
      <c r="D41" s="18"/>
      <c r="E41" s="18"/>
      <c r="F41" s="60">
        <f t="shared" si="1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">
      <c r="A42" s="1"/>
      <c r="B42" s="36"/>
      <c r="C42" s="17"/>
      <c r="D42" s="18"/>
      <c r="E42" s="18"/>
      <c r="F42" s="60">
        <f t="shared" si="1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">
      <c r="A43" s="1"/>
      <c r="B43" s="36"/>
      <c r="C43" s="17"/>
      <c r="D43" s="18"/>
      <c r="E43" s="18"/>
      <c r="F43" s="60">
        <f t="shared" si="1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"/>
      <c r="B44" s="36"/>
      <c r="C44" s="17"/>
      <c r="D44" s="18"/>
      <c r="E44" s="18"/>
      <c r="F44" s="60">
        <f t="shared" si="1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36"/>
      <c r="C45" s="17"/>
      <c r="D45" s="18"/>
      <c r="E45" s="18"/>
      <c r="F45" s="60">
        <f t="shared" si="1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36"/>
      <c r="C46" s="17"/>
      <c r="D46" s="18"/>
      <c r="E46" s="18"/>
      <c r="F46" s="60">
        <f t="shared" si="1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36"/>
      <c r="C47" s="17"/>
      <c r="D47" s="18"/>
      <c r="E47" s="18"/>
      <c r="F47" s="60">
        <f t="shared" si="1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36"/>
      <c r="C48" s="17"/>
      <c r="D48" s="18"/>
      <c r="E48" s="18"/>
      <c r="F48" s="60">
        <f t="shared" si="1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36"/>
      <c r="C49" s="17"/>
      <c r="D49" s="18"/>
      <c r="E49" s="18"/>
      <c r="F49" s="60">
        <f t="shared" si="1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36"/>
      <c r="C50" s="17"/>
      <c r="D50" s="18"/>
      <c r="E50" s="18"/>
      <c r="F50" s="60">
        <f t="shared" si="1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36"/>
      <c r="C51" s="17"/>
      <c r="D51" s="18"/>
      <c r="E51" s="18"/>
      <c r="F51" s="60">
        <f t="shared" si="1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36"/>
      <c r="C52" s="17"/>
      <c r="D52" s="18"/>
      <c r="E52" s="18"/>
      <c r="F52" s="60">
        <f t="shared" si="1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36"/>
      <c r="C53" s="17"/>
      <c r="D53" s="18"/>
      <c r="E53" s="18"/>
      <c r="F53" s="60">
        <f t="shared" si="1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36"/>
      <c r="C54" s="17"/>
      <c r="D54" s="18"/>
      <c r="E54" s="18"/>
      <c r="F54" s="60">
        <f t="shared" si="1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36"/>
      <c r="C55" s="17"/>
      <c r="D55" s="18"/>
      <c r="E55" s="18"/>
      <c r="F55" s="60">
        <f t="shared" si="1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36"/>
      <c r="C56" s="17"/>
      <c r="D56" s="18"/>
      <c r="E56" s="18"/>
      <c r="F56" s="60">
        <f t="shared" si="1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36"/>
      <c r="C57" s="17"/>
      <c r="D57" s="18"/>
      <c r="E57" s="18"/>
      <c r="F57" s="60">
        <f t="shared" si="1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36"/>
      <c r="C58" s="17"/>
      <c r="D58" s="18"/>
      <c r="E58" s="18"/>
      <c r="F58" s="60">
        <f t="shared" si="1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36"/>
      <c r="C59" s="17"/>
      <c r="D59" s="18"/>
      <c r="E59" s="18"/>
      <c r="F59" s="60">
        <f t="shared" si="1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36"/>
      <c r="C60" s="17"/>
      <c r="D60" s="18"/>
      <c r="E60" s="18"/>
      <c r="F60" s="60">
        <f t="shared" si="1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36"/>
      <c r="C61" s="17"/>
      <c r="D61" s="18"/>
      <c r="E61" s="18"/>
      <c r="F61" s="60">
        <f t="shared" si="1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36"/>
      <c r="C62" s="17"/>
      <c r="D62" s="18"/>
      <c r="E62" s="18"/>
      <c r="F62" s="60">
        <f t="shared" si="1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36"/>
      <c r="C63" s="17"/>
      <c r="D63" s="18"/>
      <c r="E63" s="18"/>
      <c r="F63" s="60">
        <f t="shared" si="1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36"/>
      <c r="C64" s="17"/>
      <c r="D64" s="18"/>
      <c r="E64" s="18"/>
      <c r="F64" s="60">
        <f t="shared" si="1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36"/>
      <c r="C65" s="17"/>
      <c r="D65" s="18"/>
      <c r="E65" s="18"/>
      <c r="F65" s="60">
        <f t="shared" si="1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36"/>
      <c r="C66" s="17"/>
      <c r="D66" s="18"/>
      <c r="E66" s="18"/>
      <c r="F66" s="60">
        <f t="shared" si="1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36"/>
      <c r="C67" s="17"/>
      <c r="D67" s="18"/>
      <c r="E67" s="18"/>
      <c r="F67" s="60">
        <f t="shared" si="1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36"/>
      <c r="C68" s="17"/>
      <c r="D68" s="18"/>
      <c r="E68" s="18"/>
      <c r="F68" s="60">
        <f t="shared" si="1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36"/>
      <c r="C69" s="17"/>
      <c r="D69" s="18"/>
      <c r="E69" s="18"/>
      <c r="F69" s="60">
        <f t="shared" si="1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36"/>
      <c r="C70" s="17"/>
      <c r="D70" s="18"/>
      <c r="E70" s="18"/>
      <c r="F70" s="60">
        <f t="shared" si="1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36"/>
      <c r="C71" s="17"/>
      <c r="D71" s="18"/>
      <c r="E71" s="18"/>
      <c r="F71" s="60">
        <f t="shared" si="1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36"/>
      <c r="C72" s="17"/>
      <c r="D72" s="18"/>
      <c r="E72" s="18"/>
      <c r="F72" s="60">
        <f t="shared" si="1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36"/>
      <c r="C73" s="17"/>
      <c r="D73" s="18"/>
      <c r="E73" s="18"/>
      <c r="F73" s="60">
        <f t="shared" si="1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36"/>
      <c r="C74" s="17"/>
      <c r="D74" s="18"/>
      <c r="E74" s="18"/>
      <c r="F74" s="60">
        <f t="shared" ref="F74:F208" si="10">SUM(D74:E74)</f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36"/>
      <c r="C75" s="17"/>
      <c r="D75" s="18"/>
      <c r="E75" s="18"/>
      <c r="F75" s="60">
        <f t="shared" si="10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36"/>
      <c r="C76" s="17"/>
      <c r="D76" s="18"/>
      <c r="E76" s="18"/>
      <c r="F76" s="60">
        <f t="shared" si="10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36"/>
      <c r="C77" s="17"/>
      <c r="D77" s="18"/>
      <c r="E77" s="18"/>
      <c r="F77" s="60">
        <f t="shared" si="10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36"/>
      <c r="C78" s="17"/>
      <c r="D78" s="18"/>
      <c r="E78" s="18"/>
      <c r="F78" s="60">
        <f t="shared" si="10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36"/>
      <c r="C79" s="17"/>
      <c r="D79" s="18"/>
      <c r="E79" s="18"/>
      <c r="F79" s="60">
        <f t="shared" si="10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36"/>
      <c r="C80" s="17"/>
      <c r="D80" s="18"/>
      <c r="E80" s="18"/>
      <c r="F80" s="60">
        <f t="shared" si="10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36"/>
      <c r="C81" s="17"/>
      <c r="D81" s="18"/>
      <c r="E81" s="18"/>
      <c r="F81" s="60">
        <f t="shared" si="10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36"/>
      <c r="C82" s="17"/>
      <c r="D82" s="18"/>
      <c r="E82" s="18"/>
      <c r="F82" s="60">
        <f t="shared" si="10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36"/>
      <c r="C83" s="17"/>
      <c r="D83" s="18"/>
      <c r="E83" s="18"/>
      <c r="F83" s="60">
        <f t="shared" si="10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36"/>
      <c r="C84" s="17"/>
      <c r="D84" s="18"/>
      <c r="E84" s="18"/>
      <c r="F84" s="60">
        <f t="shared" si="10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36"/>
      <c r="C85" s="17"/>
      <c r="D85" s="18"/>
      <c r="E85" s="18"/>
      <c r="F85" s="60">
        <f t="shared" si="10"/>
        <v>0</v>
      </c>
      <c r="G85" s="1"/>
      <c r="H85" s="1"/>
      <c r="I85" s="1"/>
      <c r="J85" s="1"/>
      <c r="K85" s="1"/>
      <c r="L85" s="1"/>
      <c r="M85" s="72"/>
      <c r="N85" s="7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36"/>
      <c r="C86" s="17"/>
      <c r="D86" s="18"/>
      <c r="E86" s="18"/>
      <c r="F86" s="60">
        <f t="shared" si="10"/>
        <v>0</v>
      </c>
      <c r="G86" s="1"/>
      <c r="H86" s="1"/>
      <c r="I86" s="1"/>
      <c r="J86" s="1"/>
      <c r="K86" s="1"/>
      <c r="L86" s="1"/>
      <c r="M86" s="29"/>
      <c r="N86" s="2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36"/>
      <c r="C87" s="17"/>
      <c r="D87" s="18"/>
      <c r="E87" s="18"/>
      <c r="F87" s="60">
        <f t="shared" si="10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36"/>
      <c r="C88" s="17"/>
      <c r="D88" s="18"/>
      <c r="E88" s="18"/>
      <c r="F88" s="60">
        <f t="shared" si="10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36"/>
      <c r="C89" s="17"/>
      <c r="D89" s="18"/>
      <c r="E89" s="18"/>
      <c r="F89" s="60">
        <f t="shared" si="10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36"/>
      <c r="C90" s="17"/>
      <c r="D90" s="18"/>
      <c r="E90" s="18"/>
      <c r="F90" s="60">
        <f t="shared" si="10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36"/>
      <c r="C91" s="17"/>
      <c r="D91" s="18"/>
      <c r="E91" s="18"/>
      <c r="F91" s="60">
        <f t="shared" si="10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36"/>
      <c r="C92" s="17"/>
      <c r="D92" s="18"/>
      <c r="E92" s="18"/>
      <c r="F92" s="60">
        <f t="shared" si="10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36"/>
      <c r="C93" s="17"/>
      <c r="D93" s="18"/>
      <c r="E93" s="18"/>
      <c r="F93" s="60">
        <f t="shared" si="10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36"/>
      <c r="C94" s="17"/>
      <c r="D94" s="18"/>
      <c r="E94" s="18"/>
      <c r="F94" s="60">
        <f t="shared" si="10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36"/>
      <c r="C95" s="17"/>
      <c r="D95" s="18"/>
      <c r="E95" s="18"/>
      <c r="F95" s="60">
        <f t="shared" si="10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36"/>
      <c r="C96" s="17"/>
      <c r="D96" s="18"/>
      <c r="E96" s="18"/>
      <c r="F96" s="60">
        <f t="shared" si="10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36"/>
      <c r="C97" s="17"/>
      <c r="D97" s="18"/>
      <c r="E97" s="18"/>
      <c r="F97" s="60">
        <f t="shared" si="10"/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36"/>
      <c r="C98" s="17"/>
      <c r="D98" s="18"/>
      <c r="E98" s="18"/>
      <c r="F98" s="60">
        <f t="shared" si="10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36"/>
      <c r="C99" s="17"/>
      <c r="D99" s="18"/>
      <c r="E99" s="18"/>
      <c r="F99" s="60">
        <f t="shared" si="10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36"/>
      <c r="C100" s="17"/>
      <c r="D100" s="18"/>
      <c r="E100" s="18"/>
      <c r="F100" s="60">
        <f t="shared" si="10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36"/>
      <c r="C101" s="17"/>
      <c r="D101" s="18"/>
      <c r="E101" s="18"/>
      <c r="F101" s="60">
        <f t="shared" si="10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36"/>
      <c r="C102" s="17"/>
      <c r="D102" s="18"/>
      <c r="E102" s="18"/>
      <c r="F102" s="60">
        <f t="shared" si="10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36"/>
      <c r="C103" s="17"/>
      <c r="D103" s="18"/>
      <c r="E103" s="18"/>
      <c r="F103" s="60">
        <f t="shared" si="10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36"/>
      <c r="C104" s="17"/>
      <c r="D104" s="18"/>
      <c r="E104" s="18"/>
      <c r="F104" s="60">
        <f t="shared" si="10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36"/>
      <c r="C105" s="17"/>
      <c r="D105" s="18"/>
      <c r="E105" s="18"/>
      <c r="F105" s="60">
        <f t="shared" si="10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36"/>
      <c r="C106" s="17"/>
      <c r="D106" s="18"/>
      <c r="E106" s="18"/>
      <c r="F106" s="60">
        <f t="shared" si="10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36"/>
      <c r="C107" s="17"/>
      <c r="D107" s="18"/>
      <c r="E107" s="18"/>
      <c r="F107" s="60">
        <f t="shared" si="10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36"/>
      <c r="C108" s="17"/>
      <c r="D108" s="18"/>
      <c r="E108" s="18"/>
      <c r="F108" s="60">
        <f t="shared" si="10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36"/>
      <c r="C109" s="17"/>
      <c r="D109" s="18"/>
      <c r="E109" s="18"/>
      <c r="F109" s="60">
        <f t="shared" si="10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36"/>
      <c r="C110" s="17"/>
      <c r="D110" s="18"/>
      <c r="E110" s="18"/>
      <c r="F110" s="60">
        <f t="shared" si="10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36"/>
      <c r="C111" s="17"/>
      <c r="D111" s="18"/>
      <c r="E111" s="18"/>
      <c r="F111" s="60">
        <f t="shared" si="10"/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36"/>
      <c r="C112" s="17"/>
      <c r="D112" s="18"/>
      <c r="E112" s="18"/>
      <c r="F112" s="60">
        <f t="shared" si="10"/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36"/>
      <c r="C113" s="17"/>
      <c r="D113" s="18"/>
      <c r="E113" s="18"/>
      <c r="F113" s="60">
        <f t="shared" si="10"/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36"/>
      <c r="C114" s="17"/>
      <c r="D114" s="18"/>
      <c r="E114" s="18"/>
      <c r="F114" s="60">
        <f t="shared" si="10"/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36"/>
      <c r="C115" s="17"/>
      <c r="D115" s="18"/>
      <c r="E115" s="18"/>
      <c r="F115" s="60">
        <f t="shared" si="10"/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36"/>
      <c r="C116" s="17"/>
      <c r="D116" s="18"/>
      <c r="E116" s="18"/>
      <c r="F116" s="60">
        <f t="shared" si="10"/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36"/>
      <c r="C117" s="17"/>
      <c r="D117" s="18"/>
      <c r="E117" s="18"/>
      <c r="F117" s="60">
        <f t="shared" si="10"/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36"/>
      <c r="C118" s="17"/>
      <c r="D118" s="18"/>
      <c r="E118" s="18"/>
      <c r="F118" s="60">
        <f t="shared" si="10"/>
        <v>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36"/>
      <c r="C119" s="17"/>
      <c r="D119" s="18"/>
      <c r="E119" s="18"/>
      <c r="F119" s="60">
        <f t="shared" si="10"/>
        <v>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36"/>
      <c r="C120" s="17"/>
      <c r="D120" s="18"/>
      <c r="E120" s="18"/>
      <c r="F120" s="60">
        <f t="shared" si="10"/>
        <v>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36"/>
      <c r="C121" s="17"/>
      <c r="D121" s="18"/>
      <c r="E121" s="18"/>
      <c r="F121" s="60">
        <f t="shared" si="10"/>
        <v>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36"/>
      <c r="C122" s="17"/>
      <c r="D122" s="18"/>
      <c r="E122" s="18"/>
      <c r="F122" s="60">
        <f t="shared" si="10"/>
        <v>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36"/>
      <c r="C123" s="17"/>
      <c r="D123" s="18"/>
      <c r="E123" s="18"/>
      <c r="F123" s="60">
        <f t="shared" si="10"/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36"/>
      <c r="C124" s="17"/>
      <c r="D124" s="18"/>
      <c r="E124" s="18"/>
      <c r="F124" s="60">
        <f t="shared" si="10"/>
        <v>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36"/>
      <c r="C125" s="17"/>
      <c r="D125" s="18"/>
      <c r="E125" s="18"/>
      <c r="F125" s="60">
        <f t="shared" si="10"/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36"/>
      <c r="C126" s="17"/>
      <c r="D126" s="18"/>
      <c r="E126" s="18"/>
      <c r="F126" s="60">
        <f t="shared" si="10"/>
        <v>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36"/>
      <c r="C127" s="17"/>
      <c r="D127" s="18"/>
      <c r="E127" s="18"/>
      <c r="F127" s="60">
        <f t="shared" si="10"/>
        <v>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36"/>
      <c r="C128" s="17"/>
      <c r="D128" s="18"/>
      <c r="E128" s="18"/>
      <c r="F128" s="60">
        <f t="shared" si="10"/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36"/>
      <c r="C129" s="17"/>
      <c r="D129" s="18"/>
      <c r="E129" s="18"/>
      <c r="F129" s="60">
        <f t="shared" si="10"/>
        <v>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36"/>
      <c r="C130" s="17"/>
      <c r="D130" s="18"/>
      <c r="E130" s="18"/>
      <c r="F130" s="60">
        <f t="shared" si="10"/>
        <v>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36"/>
      <c r="C131" s="17"/>
      <c r="D131" s="18"/>
      <c r="E131" s="18"/>
      <c r="F131" s="60">
        <f t="shared" si="10"/>
        <v>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36"/>
      <c r="C132" s="17"/>
      <c r="D132" s="18"/>
      <c r="E132" s="18"/>
      <c r="F132" s="60">
        <f t="shared" si="10"/>
        <v>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36"/>
      <c r="C133" s="17"/>
      <c r="D133" s="18"/>
      <c r="E133" s="18"/>
      <c r="F133" s="60">
        <f t="shared" si="10"/>
        <v>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36"/>
      <c r="C134" s="17"/>
      <c r="D134" s="18"/>
      <c r="E134" s="18"/>
      <c r="F134" s="60">
        <f t="shared" si="10"/>
        <v>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36"/>
      <c r="C135" s="17"/>
      <c r="D135" s="18"/>
      <c r="E135" s="18"/>
      <c r="F135" s="60">
        <f t="shared" si="10"/>
        <v>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36"/>
      <c r="C136" s="17"/>
      <c r="D136" s="18"/>
      <c r="E136" s="18"/>
      <c r="F136" s="60">
        <f t="shared" si="10"/>
        <v>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36"/>
      <c r="C137" s="17"/>
      <c r="D137" s="18"/>
      <c r="E137" s="18"/>
      <c r="F137" s="60">
        <f t="shared" si="10"/>
        <v>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36"/>
      <c r="C138" s="17"/>
      <c r="D138" s="18"/>
      <c r="E138" s="18"/>
      <c r="F138" s="60">
        <f t="shared" si="10"/>
        <v>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36"/>
      <c r="C139" s="17"/>
      <c r="D139" s="18"/>
      <c r="E139" s="18"/>
      <c r="F139" s="60">
        <f t="shared" si="10"/>
        <v>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36"/>
      <c r="C140" s="17"/>
      <c r="D140" s="18"/>
      <c r="E140" s="18"/>
      <c r="F140" s="60">
        <f t="shared" si="10"/>
        <v>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36"/>
      <c r="C141" s="17"/>
      <c r="D141" s="18"/>
      <c r="E141" s="18"/>
      <c r="F141" s="60">
        <f t="shared" si="10"/>
        <v>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36"/>
      <c r="C142" s="17"/>
      <c r="D142" s="18"/>
      <c r="E142" s="18"/>
      <c r="F142" s="60">
        <f t="shared" si="10"/>
        <v>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36"/>
      <c r="C143" s="17"/>
      <c r="D143" s="18"/>
      <c r="E143" s="18"/>
      <c r="F143" s="60">
        <f t="shared" si="10"/>
        <v>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36"/>
      <c r="C144" s="17"/>
      <c r="D144" s="18"/>
      <c r="E144" s="18"/>
      <c r="F144" s="60">
        <f t="shared" si="10"/>
        <v>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36"/>
      <c r="C145" s="17"/>
      <c r="D145" s="18"/>
      <c r="E145" s="18"/>
      <c r="F145" s="60">
        <f t="shared" si="10"/>
        <v>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36"/>
      <c r="C146" s="17"/>
      <c r="D146" s="18"/>
      <c r="E146" s="18"/>
      <c r="F146" s="60">
        <f t="shared" si="10"/>
        <v>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36"/>
      <c r="C147" s="17"/>
      <c r="D147" s="18"/>
      <c r="E147" s="18"/>
      <c r="F147" s="60">
        <f t="shared" si="10"/>
        <v>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36"/>
      <c r="C148" s="17"/>
      <c r="D148" s="18"/>
      <c r="E148" s="18"/>
      <c r="F148" s="60">
        <f t="shared" si="10"/>
        <v>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36"/>
      <c r="C149" s="17"/>
      <c r="D149" s="18"/>
      <c r="E149" s="18"/>
      <c r="F149" s="60">
        <f t="shared" si="10"/>
        <v>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36"/>
      <c r="C150" s="17"/>
      <c r="D150" s="18"/>
      <c r="E150" s="18"/>
      <c r="F150" s="60">
        <f t="shared" si="10"/>
        <v>0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36"/>
      <c r="C151" s="17"/>
      <c r="D151" s="18"/>
      <c r="E151" s="18"/>
      <c r="F151" s="60">
        <f t="shared" si="10"/>
        <v>0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36"/>
      <c r="C152" s="17"/>
      <c r="D152" s="18"/>
      <c r="E152" s="18"/>
      <c r="F152" s="60">
        <f t="shared" si="10"/>
        <v>0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36"/>
      <c r="C153" s="17"/>
      <c r="D153" s="18"/>
      <c r="E153" s="18"/>
      <c r="F153" s="60">
        <f t="shared" si="10"/>
        <v>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36"/>
      <c r="C154" s="17"/>
      <c r="D154" s="18"/>
      <c r="E154" s="18"/>
      <c r="F154" s="60">
        <f t="shared" si="10"/>
        <v>0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36"/>
      <c r="C155" s="17"/>
      <c r="D155" s="18"/>
      <c r="E155" s="18"/>
      <c r="F155" s="60">
        <f t="shared" si="10"/>
        <v>0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36"/>
      <c r="C156" s="17"/>
      <c r="D156" s="18"/>
      <c r="E156" s="18"/>
      <c r="F156" s="60">
        <f t="shared" si="10"/>
        <v>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36"/>
      <c r="C157" s="17"/>
      <c r="D157" s="18"/>
      <c r="E157" s="18"/>
      <c r="F157" s="60">
        <f t="shared" si="10"/>
        <v>0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36"/>
      <c r="C158" s="17"/>
      <c r="D158" s="18"/>
      <c r="E158" s="18"/>
      <c r="F158" s="60">
        <f t="shared" si="10"/>
        <v>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36"/>
      <c r="C159" s="17"/>
      <c r="D159" s="18"/>
      <c r="E159" s="18"/>
      <c r="F159" s="60">
        <f t="shared" si="10"/>
        <v>0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36"/>
      <c r="C160" s="17"/>
      <c r="D160" s="18"/>
      <c r="E160" s="18"/>
      <c r="F160" s="60">
        <f t="shared" si="10"/>
        <v>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36"/>
      <c r="C161" s="17"/>
      <c r="D161" s="18"/>
      <c r="E161" s="18"/>
      <c r="F161" s="60">
        <f t="shared" si="10"/>
        <v>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36"/>
      <c r="C162" s="17"/>
      <c r="D162" s="18"/>
      <c r="E162" s="18"/>
      <c r="F162" s="60">
        <f t="shared" si="10"/>
        <v>0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36"/>
      <c r="C163" s="17"/>
      <c r="D163" s="18"/>
      <c r="E163" s="18"/>
      <c r="F163" s="60">
        <f t="shared" si="10"/>
        <v>0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36"/>
      <c r="C164" s="17"/>
      <c r="D164" s="18"/>
      <c r="E164" s="18"/>
      <c r="F164" s="60">
        <f t="shared" si="10"/>
        <v>0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36"/>
      <c r="C165" s="17"/>
      <c r="D165" s="18"/>
      <c r="E165" s="18"/>
      <c r="F165" s="60">
        <f t="shared" si="10"/>
        <v>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36"/>
      <c r="C166" s="17"/>
      <c r="D166" s="18"/>
      <c r="E166" s="18"/>
      <c r="F166" s="60">
        <f t="shared" si="10"/>
        <v>0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36"/>
      <c r="C167" s="17"/>
      <c r="D167" s="18"/>
      <c r="E167" s="18"/>
      <c r="F167" s="60">
        <f t="shared" si="10"/>
        <v>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36"/>
      <c r="C168" s="17"/>
      <c r="D168" s="18"/>
      <c r="E168" s="18"/>
      <c r="F168" s="60">
        <f t="shared" si="10"/>
        <v>0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36"/>
      <c r="C169" s="17"/>
      <c r="D169" s="18"/>
      <c r="E169" s="18"/>
      <c r="F169" s="60">
        <f t="shared" si="10"/>
        <v>0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36"/>
      <c r="C170" s="17"/>
      <c r="D170" s="18"/>
      <c r="E170" s="18"/>
      <c r="F170" s="60">
        <f t="shared" si="10"/>
        <v>0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36"/>
      <c r="C171" s="17"/>
      <c r="D171" s="18"/>
      <c r="E171" s="18"/>
      <c r="F171" s="60">
        <f t="shared" si="10"/>
        <v>0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36"/>
      <c r="C172" s="17"/>
      <c r="D172" s="18"/>
      <c r="E172" s="18"/>
      <c r="F172" s="60">
        <f t="shared" si="10"/>
        <v>0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36"/>
      <c r="C173" s="17"/>
      <c r="D173" s="18"/>
      <c r="E173" s="18"/>
      <c r="F173" s="60">
        <f t="shared" si="10"/>
        <v>0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36"/>
      <c r="C174" s="17"/>
      <c r="D174" s="18"/>
      <c r="E174" s="18"/>
      <c r="F174" s="60">
        <f t="shared" si="10"/>
        <v>0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36"/>
      <c r="C175" s="17"/>
      <c r="D175" s="18"/>
      <c r="E175" s="18"/>
      <c r="F175" s="60">
        <f t="shared" si="10"/>
        <v>0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36"/>
      <c r="C176" s="17"/>
      <c r="D176" s="18"/>
      <c r="E176" s="18"/>
      <c r="F176" s="60">
        <f t="shared" si="10"/>
        <v>0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36"/>
      <c r="C177" s="17"/>
      <c r="D177" s="18"/>
      <c r="E177" s="18"/>
      <c r="F177" s="60">
        <f t="shared" si="10"/>
        <v>0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36"/>
      <c r="C178" s="17"/>
      <c r="D178" s="18"/>
      <c r="E178" s="18"/>
      <c r="F178" s="60">
        <f t="shared" si="10"/>
        <v>0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36"/>
      <c r="C179" s="17"/>
      <c r="D179" s="18"/>
      <c r="E179" s="18"/>
      <c r="F179" s="60">
        <f t="shared" si="10"/>
        <v>0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36"/>
      <c r="C180" s="17"/>
      <c r="D180" s="18"/>
      <c r="E180" s="18"/>
      <c r="F180" s="60">
        <f t="shared" si="10"/>
        <v>0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36"/>
      <c r="C181" s="17"/>
      <c r="D181" s="18"/>
      <c r="E181" s="18"/>
      <c r="F181" s="60">
        <f t="shared" si="10"/>
        <v>0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36"/>
      <c r="C182" s="17"/>
      <c r="D182" s="18"/>
      <c r="E182" s="18"/>
      <c r="F182" s="60">
        <f t="shared" si="10"/>
        <v>0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36"/>
      <c r="C183" s="17"/>
      <c r="D183" s="18"/>
      <c r="E183" s="18"/>
      <c r="F183" s="60">
        <f t="shared" si="10"/>
        <v>0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36"/>
      <c r="C184" s="17"/>
      <c r="D184" s="18"/>
      <c r="E184" s="18"/>
      <c r="F184" s="60">
        <f t="shared" si="10"/>
        <v>0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36"/>
      <c r="C185" s="17"/>
      <c r="D185" s="18"/>
      <c r="E185" s="18"/>
      <c r="F185" s="60">
        <f t="shared" si="10"/>
        <v>0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36"/>
      <c r="C186" s="17"/>
      <c r="D186" s="18"/>
      <c r="E186" s="18"/>
      <c r="F186" s="60">
        <f t="shared" si="10"/>
        <v>0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36"/>
      <c r="C187" s="17"/>
      <c r="D187" s="18"/>
      <c r="E187" s="18"/>
      <c r="F187" s="60">
        <f t="shared" si="10"/>
        <v>0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36"/>
      <c r="C188" s="17"/>
      <c r="D188" s="18"/>
      <c r="E188" s="18"/>
      <c r="F188" s="60">
        <f t="shared" si="10"/>
        <v>0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36"/>
      <c r="C189" s="17"/>
      <c r="D189" s="18"/>
      <c r="E189" s="18"/>
      <c r="F189" s="60">
        <f t="shared" si="10"/>
        <v>0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36"/>
      <c r="C190" s="17"/>
      <c r="D190" s="18"/>
      <c r="E190" s="18"/>
      <c r="F190" s="60">
        <f t="shared" si="10"/>
        <v>0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36"/>
      <c r="C191" s="17"/>
      <c r="D191" s="18"/>
      <c r="E191" s="18"/>
      <c r="F191" s="60">
        <f t="shared" si="10"/>
        <v>0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36"/>
      <c r="C192" s="17"/>
      <c r="D192" s="18"/>
      <c r="E192" s="18"/>
      <c r="F192" s="60">
        <f t="shared" si="10"/>
        <v>0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36"/>
      <c r="C193" s="17"/>
      <c r="D193" s="18"/>
      <c r="E193" s="18"/>
      <c r="F193" s="60">
        <f t="shared" si="10"/>
        <v>0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36"/>
      <c r="C194" s="17"/>
      <c r="D194" s="18"/>
      <c r="E194" s="18"/>
      <c r="F194" s="60">
        <f t="shared" si="10"/>
        <v>0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36"/>
      <c r="C195" s="17"/>
      <c r="D195" s="18"/>
      <c r="E195" s="18"/>
      <c r="F195" s="60">
        <f t="shared" si="10"/>
        <v>0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36"/>
      <c r="C196" s="17"/>
      <c r="D196" s="18"/>
      <c r="E196" s="18"/>
      <c r="F196" s="60">
        <f t="shared" si="10"/>
        <v>0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36"/>
      <c r="C197" s="17"/>
      <c r="D197" s="18"/>
      <c r="E197" s="18"/>
      <c r="F197" s="60">
        <f t="shared" si="10"/>
        <v>0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36"/>
      <c r="C198" s="17"/>
      <c r="D198" s="18"/>
      <c r="E198" s="18"/>
      <c r="F198" s="60">
        <f t="shared" si="10"/>
        <v>0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36"/>
      <c r="C199" s="17"/>
      <c r="D199" s="18"/>
      <c r="E199" s="18"/>
      <c r="F199" s="60">
        <f t="shared" si="10"/>
        <v>0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36"/>
      <c r="C200" s="17"/>
      <c r="D200" s="18"/>
      <c r="E200" s="18"/>
      <c r="F200" s="60">
        <f t="shared" si="10"/>
        <v>0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36"/>
      <c r="C201" s="17"/>
      <c r="D201" s="18"/>
      <c r="E201" s="18"/>
      <c r="F201" s="60">
        <f t="shared" si="10"/>
        <v>0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36"/>
      <c r="C202" s="17"/>
      <c r="D202" s="18"/>
      <c r="E202" s="18"/>
      <c r="F202" s="60">
        <f t="shared" si="10"/>
        <v>0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36"/>
      <c r="C203" s="17"/>
      <c r="D203" s="18"/>
      <c r="E203" s="18"/>
      <c r="F203" s="60">
        <f t="shared" si="10"/>
        <v>0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36"/>
      <c r="C204" s="17"/>
      <c r="D204" s="18"/>
      <c r="E204" s="18"/>
      <c r="F204" s="60">
        <f t="shared" si="10"/>
        <v>0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36"/>
      <c r="C205" s="17"/>
      <c r="D205" s="18"/>
      <c r="E205" s="18"/>
      <c r="F205" s="60">
        <f t="shared" si="10"/>
        <v>0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36"/>
      <c r="C206" s="17"/>
      <c r="D206" s="18"/>
      <c r="E206" s="18"/>
      <c r="F206" s="60">
        <f t="shared" si="10"/>
        <v>0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36"/>
      <c r="C207" s="17"/>
      <c r="D207" s="18"/>
      <c r="E207" s="18"/>
      <c r="F207" s="60">
        <f t="shared" si="10"/>
        <v>0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36"/>
      <c r="C208" s="17"/>
      <c r="D208" s="18"/>
      <c r="E208" s="18"/>
      <c r="F208" s="60">
        <f t="shared" si="10"/>
        <v>0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36"/>
      <c r="C209" s="17"/>
      <c r="D209" s="18"/>
      <c r="E209" s="18"/>
      <c r="F209" s="60">
        <f t="shared" ref="F209:F272" si="11">SUM(D209:E209)</f>
        <v>0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36"/>
      <c r="C210" s="17"/>
      <c r="D210" s="18"/>
      <c r="E210" s="18"/>
      <c r="F210" s="60">
        <f t="shared" si="11"/>
        <v>0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36"/>
      <c r="C211" s="17"/>
      <c r="D211" s="18"/>
      <c r="E211" s="18"/>
      <c r="F211" s="60">
        <f t="shared" si="11"/>
        <v>0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36"/>
      <c r="C212" s="17"/>
      <c r="D212" s="18"/>
      <c r="E212" s="18"/>
      <c r="F212" s="60">
        <f t="shared" si="11"/>
        <v>0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36"/>
      <c r="C213" s="17"/>
      <c r="D213" s="18"/>
      <c r="E213" s="18"/>
      <c r="F213" s="60">
        <f t="shared" si="11"/>
        <v>0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36"/>
      <c r="C214" s="17"/>
      <c r="D214" s="18"/>
      <c r="E214" s="18"/>
      <c r="F214" s="60">
        <f t="shared" si="11"/>
        <v>0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36"/>
      <c r="C215" s="17"/>
      <c r="D215" s="18"/>
      <c r="E215" s="18"/>
      <c r="F215" s="60">
        <f t="shared" si="11"/>
        <v>0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36"/>
      <c r="C216" s="17"/>
      <c r="D216" s="18"/>
      <c r="E216" s="18"/>
      <c r="F216" s="60">
        <f t="shared" si="11"/>
        <v>0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36"/>
      <c r="C217" s="17"/>
      <c r="D217" s="18"/>
      <c r="E217" s="18"/>
      <c r="F217" s="60">
        <f t="shared" si="11"/>
        <v>0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36"/>
      <c r="C218" s="17"/>
      <c r="D218" s="18"/>
      <c r="E218" s="18"/>
      <c r="F218" s="60">
        <f t="shared" si="11"/>
        <v>0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36"/>
      <c r="C219" s="17"/>
      <c r="D219" s="18"/>
      <c r="E219" s="18"/>
      <c r="F219" s="60">
        <f t="shared" si="11"/>
        <v>0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36"/>
      <c r="C220" s="17"/>
      <c r="D220" s="18"/>
      <c r="E220" s="18"/>
      <c r="F220" s="60">
        <f t="shared" si="11"/>
        <v>0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36"/>
      <c r="C221" s="17"/>
      <c r="D221" s="18"/>
      <c r="E221" s="18"/>
      <c r="F221" s="60">
        <f t="shared" si="11"/>
        <v>0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36"/>
      <c r="C222" s="17"/>
      <c r="D222" s="18"/>
      <c r="E222" s="18"/>
      <c r="F222" s="60">
        <f t="shared" si="11"/>
        <v>0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36"/>
      <c r="C223" s="17"/>
      <c r="D223" s="18"/>
      <c r="E223" s="18"/>
      <c r="F223" s="60">
        <f t="shared" si="11"/>
        <v>0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36"/>
      <c r="C224" s="17"/>
      <c r="D224" s="18"/>
      <c r="E224" s="18"/>
      <c r="F224" s="60">
        <f t="shared" si="11"/>
        <v>0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36"/>
      <c r="C225" s="17"/>
      <c r="D225" s="18"/>
      <c r="E225" s="18"/>
      <c r="F225" s="60">
        <f t="shared" si="11"/>
        <v>0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36"/>
      <c r="C226" s="17"/>
      <c r="D226" s="18"/>
      <c r="E226" s="18"/>
      <c r="F226" s="60">
        <f t="shared" si="11"/>
        <v>0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36"/>
      <c r="C227" s="17"/>
      <c r="D227" s="18"/>
      <c r="E227" s="18"/>
      <c r="F227" s="60">
        <f t="shared" si="11"/>
        <v>0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36"/>
      <c r="C228" s="17"/>
      <c r="D228" s="18"/>
      <c r="E228" s="18"/>
      <c r="F228" s="60">
        <f t="shared" si="11"/>
        <v>0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36"/>
      <c r="C229" s="17"/>
      <c r="D229" s="18"/>
      <c r="E229" s="18"/>
      <c r="F229" s="60">
        <f t="shared" si="11"/>
        <v>0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36"/>
      <c r="C230" s="17"/>
      <c r="D230" s="18"/>
      <c r="E230" s="18"/>
      <c r="F230" s="60">
        <f t="shared" si="11"/>
        <v>0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36"/>
      <c r="C231" s="17"/>
      <c r="D231" s="18"/>
      <c r="E231" s="18"/>
      <c r="F231" s="60">
        <f t="shared" si="11"/>
        <v>0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36"/>
      <c r="C232" s="17"/>
      <c r="D232" s="18"/>
      <c r="E232" s="18"/>
      <c r="F232" s="60">
        <f t="shared" si="11"/>
        <v>0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36"/>
      <c r="C233" s="17"/>
      <c r="D233" s="18"/>
      <c r="E233" s="18"/>
      <c r="F233" s="60">
        <f t="shared" si="11"/>
        <v>0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36"/>
      <c r="C234" s="17"/>
      <c r="D234" s="18"/>
      <c r="E234" s="18"/>
      <c r="F234" s="60">
        <f t="shared" si="11"/>
        <v>0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36"/>
      <c r="C235" s="17"/>
      <c r="D235" s="18"/>
      <c r="E235" s="18"/>
      <c r="F235" s="60">
        <f t="shared" si="11"/>
        <v>0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36"/>
      <c r="C236" s="17"/>
      <c r="D236" s="18"/>
      <c r="E236" s="18"/>
      <c r="F236" s="60">
        <f t="shared" si="11"/>
        <v>0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36"/>
      <c r="C237" s="17"/>
      <c r="D237" s="18"/>
      <c r="E237" s="18"/>
      <c r="F237" s="60">
        <f t="shared" si="11"/>
        <v>0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36"/>
      <c r="C238" s="17"/>
      <c r="D238" s="18"/>
      <c r="E238" s="18"/>
      <c r="F238" s="60">
        <f t="shared" si="11"/>
        <v>0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36"/>
      <c r="C239" s="17"/>
      <c r="D239" s="18"/>
      <c r="E239" s="18"/>
      <c r="F239" s="60">
        <f t="shared" si="11"/>
        <v>0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36"/>
      <c r="C240" s="17"/>
      <c r="D240" s="18"/>
      <c r="E240" s="18"/>
      <c r="F240" s="60">
        <f t="shared" si="11"/>
        <v>0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36"/>
      <c r="C241" s="17"/>
      <c r="D241" s="18"/>
      <c r="E241" s="18"/>
      <c r="F241" s="60">
        <f t="shared" si="11"/>
        <v>0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36"/>
      <c r="C242" s="17"/>
      <c r="D242" s="18"/>
      <c r="E242" s="18"/>
      <c r="F242" s="60">
        <f t="shared" si="11"/>
        <v>0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36"/>
      <c r="C243" s="17"/>
      <c r="D243" s="18"/>
      <c r="E243" s="18"/>
      <c r="F243" s="60">
        <f t="shared" si="11"/>
        <v>0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36"/>
      <c r="C244" s="17"/>
      <c r="D244" s="18"/>
      <c r="E244" s="18"/>
      <c r="F244" s="60">
        <f t="shared" si="11"/>
        <v>0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36"/>
      <c r="C245" s="17"/>
      <c r="D245" s="18"/>
      <c r="E245" s="18"/>
      <c r="F245" s="60">
        <f t="shared" si="11"/>
        <v>0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36"/>
      <c r="C246" s="17"/>
      <c r="D246" s="18"/>
      <c r="E246" s="18"/>
      <c r="F246" s="60">
        <f t="shared" si="11"/>
        <v>0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36"/>
      <c r="C247" s="17"/>
      <c r="D247" s="18"/>
      <c r="E247" s="18"/>
      <c r="F247" s="60">
        <f t="shared" si="11"/>
        <v>0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36"/>
      <c r="C248" s="17"/>
      <c r="D248" s="18"/>
      <c r="E248" s="18"/>
      <c r="F248" s="60">
        <f t="shared" si="11"/>
        <v>0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36"/>
      <c r="C249" s="17"/>
      <c r="D249" s="18"/>
      <c r="E249" s="18"/>
      <c r="F249" s="60">
        <f t="shared" si="11"/>
        <v>0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36"/>
      <c r="C250" s="17"/>
      <c r="D250" s="18"/>
      <c r="E250" s="18"/>
      <c r="F250" s="60">
        <f t="shared" si="11"/>
        <v>0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36"/>
      <c r="C251" s="17"/>
      <c r="D251" s="18"/>
      <c r="E251" s="18"/>
      <c r="F251" s="60">
        <f t="shared" si="11"/>
        <v>0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36"/>
      <c r="C252" s="17"/>
      <c r="D252" s="18"/>
      <c r="E252" s="18"/>
      <c r="F252" s="60">
        <f t="shared" si="11"/>
        <v>0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36"/>
      <c r="C253" s="17"/>
      <c r="D253" s="18"/>
      <c r="E253" s="18"/>
      <c r="F253" s="60">
        <f t="shared" si="11"/>
        <v>0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36"/>
      <c r="C254" s="17"/>
      <c r="D254" s="18"/>
      <c r="E254" s="18"/>
      <c r="F254" s="60">
        <f t="shared" si="11"/>
        <v>0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36"/>
      <c r="C255" s="17"/>
      <c r="D255" s="18"/>
      <c r="E255" s="18"/>
      <c r="F255" s="60">
        <f t="shared" si="11"/>
        <v>0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36"/>
      <c r="C256" s="17"/>
      <c r="D256" s="18"/>
      <c r="E256" s="18"/>
      <c r="F256" s="60">
        <f t="shared" si="11"/>
        <v>0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36"/>
      <c r="C257" s="17"/>
      <c r="D257" s="18"/>
      <c r="E257" s="18"/>
      <c r="F257" s="60">
        <f t="shared" si="11"/>
        <v>0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36"/>
      <c r="C258" s="17"/>
      <c r="D258" s="18"/>
      <c r="E258" s="18"/>
      <c r="F258" s="60">
        <f t="shared" si="11"/>
        <v>0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36"/>
      <c r="C259" s="17"/>
      <c r="D259" s="18"/>
      <c r="E259" s="18"/>
      <c r="F259" s="60">
        <f t="shared" si="11"/>
        <v>0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36"/>
      <c r="C260" s="17"/>
      <c r="D260" s="18"/>
      <c r="E260" s="18"/>
      <c r="F260" s="60">
        <f t="shared" si="11"/>
        <v>0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36"/>
      <c r="C261" s="17"/>
      <c r="D261" s="18"/>
      <c r="E261" s="18"/>
      <c r="F261" s="60">
        <f t="shared" si="11"/>
        <v>0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36"/>
      <c r="C262" s="17"/>
      <c r="D262" s="18"/>
      <c r="E262" s="18"/>
      <c r="F262" s="60">
        <f t="shared" si="11"/>
        <v>0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36"/>
      <c r="C263" s="17"/>
      <c r="D263" s="18"/>
      <c r="E263" s="18"/>
      <c r="F263" s="60">
        <f t="shared" si="11"/>
        <v>0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36"/>
      <c r="C264" s="17"/>
      <c r="D264" s="18"/>
      <c r="E264" s="18"/>
      <c r="F264" s="60">
        <f t="shared" si="11"/>
        <v>0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36"/>
      <c r="C265" s="17"/>
      <c r="D265" s="18"/>
      <c r="E265" s="18"/>
      <c r="F265" s="60">
        <f t="shared" si="11"/>
        <v>0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36"/>
      <c r="C266" s="17"/>
      <c r="D266" s="18"/>
      <c r="E266" s="18"/>
      <c r="F266" s="60">
        <f t="shared" si="11"/>
        <v>0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36"/>
      <c r="C267" s="17"/>
      <c r="D267" s="18"/>
      <c r="E267" s="18"/>
      <c r="F267" s="60">
        <f t="shared" si="11"/>
        <v>0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36"/>
      <c r="C268" s="17"/>
      <c r="D268" s="18"/>
      <c r="E268" s="18"/>
      <c r="F268" s="60">
        <f t="shared" si="11"/>
        <v>0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36"/>
      <c r="C269" s="17"/>
      <c r="D269" s="18"/>
      <c r="E269" s="18"/>
      <c r="F269" s="60">
        <f t="shared" si="11"/>
        <v>0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36"/>
      <c r="C270" s="17"/>
      <c r="D270" s="18"/>
      <c r="E270" s="18"/>
      <c r="F270" s="60">
        <f t="shared" si="11"/>
        <v>0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36"/>
      <c r="C271" s="17"/>
      <c r="D271" s="18"/>
      <c r="E271" s="18"/>
      <c r="F271" s="60">
        <f t="shared" si="11"/>
        <v>0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36"/>
      <c r="C272" s="17"/>
      <c r="D272" s="18"/>
      <c r="E272" s="18"/>
      <c r="F272" s="60">
        <f t="shared" si="11"/>
        <v>0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36"/>
      <c r="C273" s="17"/>
      <c r="D273" s="18"/>
      <c r="E273" s="18"/>
      <c r="F273" s="60">
        <f t="shared" ref="F273:F336" si="12">SUM(D273:E273)</f>
        <v>0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36"/>
      <c r="C274" s="17"/>
      <c r="D274" s="18"/>
      <c r="E274" s="18"/>
      <c r="F274" s="60">
        <f t="shared" si="12"/>
        <v>0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36"/>
      <c r="C275" s="17"/>
      <c r="D275" s="18"/>
      <c r="E275" s="18"/>
      <c r="F275" s="60">
        <f t="shared" si="12"/>
        <v>0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36"/>
      <c r="C276" s="17"/>
      <c r="D276" s="18"/>
      <c r="E276" s="18"/>
      <c r="F276" s="60">
        <f t="shared" si="12"/>
        <v>0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36"/>
      <c r="C277" s="17"/>
      <c r="D277" s="18"/>
      <c r="E277" s="18"/>
      <c r="F277" s="60">
        <f t="shared" si="12"/>
        <v>0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36"/>
      <c r="C278" s="17"/>
      <c r="D278" s="18"/>
      <c r="E278" s="18"/>
      <c r="F278" s="60">
        <f t="shared" si="12"/>
        <v>0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36"/>
      <c r="C279" s="17"/>
      <c r="D279" s="18"/>
      <c r="E279" s="18"/>
      <c r="F279" s="60">
        <f t="shared" si="12"/>
        <v>0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36"/>
      <c r="C280" s="17"/>
      <c r="D280" s="18"/>
      <c r="E280" s="18"/>
      <c r="F280" s="60">
        <f t="shared" si="12"/>
        <v>0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36"/>
      <c r="C281" s="17"/>
      <c r="D281" s="18"/>
      <c r="E281" s="18"/>
      <c r="F281" s="60">
        <f t="shared" si="12"/>
        <v>0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36"/>
      <c r="C282" s="17"/>
      <c r="D282" s="18"/>
      <c r="E282" s="18"/>
      <c r="F282" s="60">
        <f t="shared" si="12"/>
        <v>0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36"/>
      <c r="C283" s="17"/>
      <c r="D283" s="18"/>
      <c r="E283" s="18"/>
      <c r="F283" s="60">
        <f t="shared" si="12"/>
        <v>0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36"/>
      <c r="C284" s="17"/>
      <c r="D284" s="18"/>
      <c r="E284" s="18"/>
      <c r="F284" s="60">
        <f t="shared" si="12"/>
        <v>0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36"/>
      <c r="C285" s="17"/>
      <c r="D285" s="18"/>
      <c r="E285" s="18"/>
      <c r="F285" s="60">
        <f t="shared" si="12"/>
        <v>0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36"/>
      <c r="C286" s="17"/>
      <c r="D286" s="18"/>
      <c r="E286" s="18"/>
      <c r="F286" s="60">
        <f t="shared" si="12"/>
        <v>0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36"/>
      <c r="C287" s="17"/>
      <c r="D287" s="18"/>
      <c r="E287" s="18"/>
      <c r="F287" s="60">
        <f t="shared" si="12"/>
        <v>0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36"/>
      <c r="C288" s="17"/>
      <c r="D288" s="18"/>
      <c r="E288" s="18"/>
      <c r="F288" s="60">
        <f t="shared" si="12"/>
        <v>0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36"/>
      <c r="C289" s="17"/>
      <c r="D289" s="18"/>
      <c r="E289" s="18"/>
      <c r="F289" s="60">
        <f t="shared" si="12"/>
        <v>0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36"/>
      <c r="C290" s="17"/>
      <c r="D290" s="18"/>
      <c r="E290" s="18"/>
      <c r="F290" s="60">
        <f t="shared" si="12"/>
        <v>0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36"/>
      <c r="C291" s="17"/>
      <c r="D291" s="18"/>
      <c r="E291" s="18"/>
      <c r="F291" s="60">
        <f t="shared" si="12"/>
        <v>0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36"/>
      <c r="C292" s="17"/>
      <c r="D292" s="18"/>
      <c r="E292" s="18"/>
      <c r="F292" s="60">
        <f t="shared" si="12"/>
        <v>0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36"/>
      <c r="C293" s="17"/>
      <c r="D293" s="18"/>
      <c r="E293" s="18"/>
      <c r="F293" s="60">
        <f t="shared" si="12"/>
        <v>0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36"/>
      <c r="C294" s="17"/>
      <c r="D294" s="18"/>
      <c r="E294" s="18"/>
      <c r="F294" s="60">
        <f t="shared" si="12"/>
        <v>0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36"/>
      <c r="C295" s="17"/>
      <c r="D295" s="18"/>
      <c r="E295" s="18"/>
      <c r="F295" s="60">
        <f t="shared" si="12"/>
        <v>0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36"/>
      <c r="C296" s="17"/>
      <c r="D296" s="18"/>
      <c r="E296" s="18"/>
      <c r="F296" s="60">
        <f t="shared" si="12"/>
        <v>0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36"/>
      <c r="C297" s="17"/>
      <c r="D297" s="18"/>
      <c r="E297" s="18"/>
      <c r="F297" s="60">
        <f t="shared" si="12"/>
        <v>0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36"/>
      <c r="C298" s="17"/>
      <c r="D298" s="18"/>
      <c r="E298" s="18"/>
      <c r="F298" s="60">
        <f t="shared" si="12"/>
        <v>0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36"/>
      <c r="C299" s="17"/>
      <c r="D299" s="18"/>
      <c r="E299" s="18"/>
      <c r="F299" s="60">
        <f t="shared" si="12"/>
        <v>0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36"/>
      <c r="C300" s="17"/>
      <c r="D300" s="18"/>
      <c r="E300" s="18"/>
      <c r="F300" s="60">
        <f t="shared" si="12"/>
        <v>0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36"/>
      <c r="C301" s="17"/>
      <c r="D301" s="18"/>
      <c r="E301" s="18"/>
      <c r="F301" s="60">
        <f t="shared" si="12"/>
        <v>0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36"/>
      <c r="C302" s="17"/>
      <c r="D302" s="18"/>
      <c r="E302" s="18"/>
      <c r="F302" s="60">
        <f t="shared" si="12"/>
        <v>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36"/>
      <c r="C303" s="17"/>
      <c r="D303" s="18"/>
      <c r="E303" s="18"/>
      <c r="F303" s="60">
        <f t="shared" si="12"/>
        <v>0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36"/>
      <c r="C304" s="17"/>
      <c r="D304" s="18"/>
      <c r="E304" s="18"/>
      <c r="F304" s="60">
        <f t="shared" si="12"/>
        <v>0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36"/>
      <c r="C305" s="17"/>
      <c r="D305" s="18"/>
      <c r="E305" s="18"/>
      <c r="F305" s="60">
        <f t="shared" si="12"/>
        <v>0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36"/>
      <c r="C306" s="17"/>
      <c r="D306" s="18"/>
      <c r="E306" s="18"/>
      <c r="F306" s="60">
        <f t="shared" si="12"/>
        <v>0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36"/>
      <c r="C307" s="17"/>
      <c r="D307" s="18"/>
      <c r="E307" s="18"/>
      <c r="F307" s="60">
        <f t="shared" si="12"/>
        <v>0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36"/>
      <c r="C308" s="17"/>
      <c r="D308" s="18"/>
      <c r="E308" s="18"/>
      <c r="F308" s="60">
        <f t="shared" si="12"/>
        <v>0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36"/>
      <c r="C309" s="17"/>
      <c r="D309" s="18"/>
      <c r="E309" s="18"/>
      <c r="F309" s="60">
        <f t="shared" si="12"/>
        <v>0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36"/>
      <c r="C310" s="17"/>
      <c r="D310" s="18"/>
      <c r="E310" s="18"/>
      <c r="F310" s="60">
        <f t="shared" si="12"/>
        <v>0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36"/>
      <c r="C311" s="17"/>
      <c r="D311" s="18"/>
      <c r="E311" s="18"/>
      <c r="F311" s="60">
        <f t="shared" si="12"/>
        <v>0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36"/>
      <c r="C312" s="17"/>
      <c r="D312" s="18"/>
      <c r="E312" s="18"/>
      <c r="F312" s="60">
        <f t="shared" si="12"/>
        <v>0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36"/>
      <c r="C313" s="17"/>
      <c r="D313" s="18"/>
      <c r="E313" s="18"/>
      <c r="F313" s="60">
        <f t="shared" si="12"/>
        <v>0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36"/>
      <c r="C314" s="17"/>
      <c r="D314" s="18"/>
      <c r="E314" s="18"/>
      <c r="F314" s="60">
        <f t="shared" si="12"/>
        <v>0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36"/>
      <c r="C315" s="17"/>
      <c r="D315" s="18"/>
      <c r="E315" s="18"/>
      <c r="F315" s="60">
        <f t="shared" si="12"/>
        <v>0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36"/>
      <c r="C316" s="17"/>
      <c r="D316" s="18"/>
      <c r="E316" s="18"/>
      <c r="F316" s="60">
        <f t="shared" si="12"/>
        <v>0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36"/>
      <c r="C317" s="17"/>
      <c r="D317" s="18"/>
      <c r="E317" s="18"/>
      <c r="F317" s="60">
        <f t="shared" si="12"/>
        <v>0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36"/>
      <c r="C318" s="17"/>
      <c r="D318" s="18"/>
      <c r="E318" s="18"/>
      <c r="F318" s="60">
        <f t="shared" si="12"/>
        <v>0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36"/>
      <c r="C319" s="17"/>
      <c r="D319" s="18"/>
      <c r="E319" s="18"/>
      <c r="F319" s="60">
        <f t="shared" si="12"/>
        <v>0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36"/>
      <c r="C320" s="17"/>
      <c r="D320" s="18"/>
      <c r="E320" s="18"/>
      <c r="F320" s="60">
        <f t="shared" si="12"/>
        <v>0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36"/>
      <c r="C321" s="17"/>
      <c r="D321" s="18"/>
      <c r="E321" s="18"/>
      <c r="F321" s="60">
        <f t="shared" si="12"/>
        <v>0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36"/>
      <c r="C322" s="17"/>
      <c r="D322" s="18"/>
      <c r="E322" s="18"/>
      <c r="F322" s="60">
        <f t="shared" si="12"/>
        <v>0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36"/>
      <c r="C323" s="17"/>
      <c r="D323" s="18"/>
      <c r="E323" s="18"/>
      <c r="F323" s="60">
        <f t="shared" si="12"/>
        <v>0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36"/>
      <c r="C324" s="17"/>
      <c r="D324" s="18"/>
      <c r="E324" s="18"/>
      <c r="F324" s="60">
        <f t="shared" si="12"/>
        <v>0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36"/>
      <c r="C325" s="17"/>
      <c r="D325" s="18"/>
      <c r="E325" s="18"/>
      <c r="F325" s="60">
        <f t="shared" si="12"/>
        <v>0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36"/>
      <c r="C326" s="17"/>
      <c r="D326" s="18"/>
      <c r="E326" s="18"/>
      <c r="F326" s="60">
        <f t="shared" si="12"/>
        <v>0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36"/>
      <c r="C327" s="17"/>
      <c r="D327" s="18"/>
      <c r="E327" s="18"/>
      <c r="F327" s="60">
        <f t="shared" si="12"/>
        <v>0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36"/>
      <c r="C328" s="17"/>
      <c r="D328" s="18"/>
      <c r="E328" s="18"/>
      <c r="F328" s="60">
        <f t="shared" si="12"/>
        <v>0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36"/>
      <c r="C329" s="17"/>
      <c r="D329" s="18"/>
      <c r="E329" s="18"/>
      <c r="F329" s="60">
        <f t="shared" si="12"/>
        <v>0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36"/>
      <c r="C330" s="17"/>
      <c r="D330" s="18"/>
      <c r="E330" s="18"/>
      <c r="F330" s="60">
        <f t="shared" si="12"/>
        <v>0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36"/>
      <c r="C331" s="17"/>
      <c r="D331" s="18"/>
      <c r="E331" s="18"/>
      <c r="F331" s="60">
        <f t="shared" si="12"/>
        <v>0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36"/>
      <c r="C332" s="17"/>
      <c r="D332" s="18"/>
      <c r="E332" s="18"/>
      <c r="F332" s="60">
        <f t="shared" si="12"/>
        <v>0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36"/>
      <c r="C333" s="17"/>
      <c r="D333" s="18"/>
      <c r="E333" s="18"/>
      <c r="F333" s="60">
        <f t="shared" si="12"/>
        <v>0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36"/>
      <c r="C334" s="17"/>
      <c r="D334" s="18"/>
      <c r="E334" s="18"/>
      <c r="F334" s="60">
        <f t="shared" si="12"/>
        <v>0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36"/>
      <c r="C335" s="17"/>
      <c r="D335" s="18"/>
      <c r="E335" s="18"/>
      <c r="F335" s="60">
        <f t="shared" si="12"/>
        <v>0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36"/>
      <c r="C336" s="17"/>
      <c r="D336" s="18"/>
      <c r="E336" s="18"/>
      <c r="F336" s="60">
        <f t="shared" si="12"/>
        <v>0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36"/>
      <c r="C337" s="17"/>
      <c r="D337" s="18"/>
      <c r="E337" s="18"/>
      <c r="F337" s="60">
        <f t="shared" ref="F337:F400" si="13">SUM(D337:E337)</f>
        <v>0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36"/>
      <c r="C338" s="17"/>
      <c r="D338" s="18"/>
      <c r="E338" s="18"/>
      <c r="F338" s="60">
        <f t="shared" si="13"/>
        <v>0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36"/>
      <c r="C339" s="17"/>
      <c r="D339" s="18"/>
      <c r="E339" s="18"/>
      <c r="F339" s="60">
        <f t="shared" si="13"/>
        <v>0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36"/>
      <c r="C340" s="17"/>
      <c r="D340" s="18"/>
      <c r="E340" s="18"/>
      <c r="F340" s="60">
        <f t="shared" si="13"/>
        <v>0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36"/>
      <c r="C341" s="17"/>
      <c r="D341" s="18"/>
      <c r="E341" s="18"/>
      <c r="F341" s="60">
        <f t="shared" si="13"/>
        <v>0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36"/>
      <c r="C342" s="17"/>
      <c r="D342" s="18"/>
      <c r="E342" s="18"/>
      <c r="F342" s="60">
        <f t="shared" si="13"/>
        <v>0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36"/>
      <c r="C343" s="17"/>
      <c r="D343" s="18"/>
      <c r="E343" s="18"/>
      <c r="F343" s="60">
        <f t="shared" si="13"/>
        <v>0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36"/>
      <c r="C344" s="17"/>
      <c r="D344" s="18"/>
      <c r="E344" s="18"/>
      <c r="F344" s="60">
        <f t="shared" si="13"/>
        <v>0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36"/>
      <c r="C345" s="17"/>
      <c r="D345" s="18"/>
      <c r="E345" s="18"/>
      <c r="F345" s="60">
        <f t="shared" si="13"/>
        <v>0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36"/>
      <c r="C346" s="17"/>
      <c r="D346" s="18"/>
      <c r="E346" s="18"/>
      <c r="F346" s="60">
        <f t="shared" si="13"/>
        <v>0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36"/>
      <c r="C347" s="17"/>
      <c r="D347" s="18"/>
      <c r="E347" s="18"/>
      <c r="F347" s="60">
        <f t="shared" si="13"/>
        <v>0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36"/>
      <c r="C348" s="17"/>
      <c r="D348" s="18"/>
      <c r="E348" s="18"/>
      <c r="F348" s="60">
        <f t="shared" si="13"/>
        <v>0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36"/>
      <c r="C349" s="17"/>
      <c r="D349" s="18"/>
      <c r="E349" s="18"/>
      <c r="F349" s="60">
        <f t="shared" si="13"/>
        <v>0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36"/>
      <c r="C350" s="17"/>
      <c r="D350" s="18"/>
      <c r="E350" s="18"/>
      <c r="F350" s="60">
        <f t="shared" si="13"/>
        <v>0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36"/>
      <c r="C351" s="17"/>
      <c r="D351" s="18"/>
      <c r="E351" s="18"/>
      <c r="F351" s="60">
        <f t="shared" si="13"/>
        <v>0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36"/>
      <c r="C352" s="17"/>
      <c r="D352" s="18"/>
      <c r="E352" s="18"/>
      <c r="F352" s="60">
        <f t="shared" si="13"/>
        <v>0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36"/>
      <c r="C353" s="17"/>
      <c r="D353" s="18"/>
      <c r="E353" s="18"/>
      <c r="F353" s="60">
        <f t="shared" si="13"/>
        <v>0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36"/>
      <c r="C354" s="17"/>
      <c r="D354" s="18"/>
      <c r="E354" s="18"/>
      <c r="F354" s="60">
        <f t="shared" si="13"/>
        <v>0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36"/>
      <c r="C355" s="17"/>
      <c r="D355" s="18"/>
      <c r="E355" s="18"/>
      <c r="F355" s="60">
        <f t="shared" si="13"/>
        <v>0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36"/>
      <c r="C356" s="17"/>
      <c r="D356" s="18"/>
      <c r="E356" s="18"/>
      <c r="F356" s="60">
        <f t="shared" si="13"/>
        <v>0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36"/>
      <c r="C357" s="17"/>
      <c r="D357" s="18"/>
      <c r="E357" s="18"/>
      <c r="F357" s="60">
        <f t="shared" si="13"/>
        <v>0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36"/>
      <c r="C358" s="17"/>
      <c r="D358" s="18"/>
      <c r="E358" s="18"/>
      <c r="F358" s="60">
        <f t="shared" si="13"/>
        <v>0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36"/>
      <c r="C359" s="17"/>
      <c r="D359" s="18"/>
      <c r="E359" s="18"/>
      <c r="F359" s="60">
        <f t="shared" si="13"/>
        <v>0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36"/>
      <c r="C360" s="17"/>
      <c r="D360" s="18"/>
      <c r="E360" s="18"/>
      <c r="F360" s="60">
        <f t="shared" si="13"/>
        <v>0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36"/>
      <c r="C361" s="17"/>
      <c r="D361" s="18"/>
      <c r="E361" s="18"/>
      <c r="F361" s="60">
        <f t="shared" si="13"/>
        <v>0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36"/>
      <c r="C362" s="17"/>
      <c r="D362" s="18"/>
      <c r="E362" s="18"/>
      <c r="F362" s="60">
        <f t="shared" si="13"/>
        <v>0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36"/>
      <c r="C363" s="17"/>
      <c r="D363" s="18"/>
      <c r="E363" s="18"/>
      <c r="F363" s="60">
        <f t="shared" si="13"/>
        <v>0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36"/>
      <c r="C364" s="17"/>
      <c r="D364" s="18"/>
      <c r="E364" s="18"/>
      <c r="F364" s="60">
        <f t="shared" si="13"/>
        <v>0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36"/>
      <c r="C365" s="17"/>
      <c r="D365" s="18"/>
      <c r="E365" s="18"/>
      <c r="F365" s="60">
        <f t="shared" si="13"/>
        <v>0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36"/>
      <c r="C366" s="17"/>
      <c r="D366" s="18"/>
      <c r="E366" s="18"/>
      <c r="F366" s="60">
        <f t="shared" si="13"/>
        <v>0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36"/>
      <c r="C367" s="17"/>
      <c r="D367" s="18"/>
      <c r="E367" s="18"/>
      <c r="F367" s="60">
        <f t="shared" si="13"/>
        <v>0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36"/>
      <c r="C368" s="17"/>
      <c r="D368" s="18"/>
      <c r="E368" s="18"/>
      <c r="F368" s="60">
        <f t="shared" si="13"/>
        <v>0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36"/>
      <c r="C369" s="17"/>
      <c r="D369" s="18"/>
      <c r="E369" s="18"/>
      <c r="F369" s="60">
        <f t="shared" si="13"/>
        <v>0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36"/>
      <c r="C370" s="17"/>
      <c r="D370" s="18"/>
      <c r="E370" s="18"/>
      <c r="F370" s="60">
        <f t="shared" si="13"/>
        <v>0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36"/>
      <c r="C371" s="17"/>
      <c r="D371" s="18"/>
      <c r="E371" s="18"/>
      <c r="F371" s="60">
        <f t="shared" si="13"/>
        <v>0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36"/>
      <c r="C372" s="17"/>
      <c r="D372" s="18"/>
      <c r="E372" s="18"/>
      <c r="F372" s="60">
        <f t="shared" si="13"/>
        <v>0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36"/>
      <c r="C373" s="17"/>
      <c r="D373" s="18"/>
      <c r="E373" s="18"/>
      <c r="F373" s="60">
        <f t="shared" si="13"/>
        <v>0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36"/>
      <c r="C374" s="17"/>
      <c r="D374" s="18"/>
      <c r="E374" s="18"/>
      <c r="F374" s="60">
        <f t="shared" si="13"/>
        <v>0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36"/>
      <c r="C375" s="17"/>
      <c r="D375" s="18"/>
      <c r="E375" s="18"/>
      <c r="F375" s="60">
        <f t="shared" si="13"/>
        <v>0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36"/>
      <c r="C376" s="17"/>
      <c r="D376" s="18"/>
      <c r="E376" s="18"/>
      <c r="F376" s="60">
        <f t="shared" si="13"/>
        <v>0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36"/>
      <c r="C377" s="17"/>
      <c r="D377" s="18"/>
      <c r="E377" s="18"/>
      <c r="F377" s="60">
        <f t="shared" si="13"/>
        <v>0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36"/>
      <c r="C378" s="17"/>
      <c r="D378" s="18"/>
      <c r="E378" s="18"/>
      <c r="F378" s="60">
        <f t="shared" si="13"/>
        <v>0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36"/>
      <c r="C379" s="17"/>
      <c r="D379" s="18"/>
      <c r="E379" s="18"/>
      <c r="F379" s="60">
        <f t="shared" si="13"/>
        <v>0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36"/>
      <c r="C380" s="17"/>
      <c r="D380" s="18"/>
      <c r="E380" s="18"/>
      <c r="F380" s="60">
        <f t="shared" si="13"/>
        <v>0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36"/>
      <c r="C381" s="17"/>
      <c r="D381" s="18"/>
      <c r="E381" s="18"/>
      <c r="F381" s="60">
        <f t="shared" si="13"/>
        <v>0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36"/>
      <c r="C382" s="17"/>
      <c r="D382" s="18"/>
      <c r="E382" s="18"/>
      <c r="F382" s="60">
        <f t="shared" si="13"/>
        <v>0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36"/>
      <c r="C383" s="17"/>
      <c r="D383" s="18"/>
      <c r="E383" s="18"/>
      <c r="F383" s="60">
        <f t="shared" si="13"/>
        <v>0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36"/>
      <c r="C384" s="17"/>
      <c r="D384" s="18"/>
      <c r="E384" s="18"/>
      <c r="F384" s="60">
        <f t="shared" si="13"/>
        <v>0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36"/>
      <c r="C385" s="17"/>
      <c r="D385" s="18"/>
      <c r="E385" s="18"/>
      <c r="F385" s="60">
        <f t="shared" si="13"/>
        <v>0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36"/>
      <c r="C386" s="17"/>
      <c r="D386" s="18"/>
      <c r="E386" s="18"/>
      <c r="F386" s="60">
        <f t="shared" si="13"/>
        <v>0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36"/>
      <c r="C387" s="17"/>
      <c r="D387" s="18"/>
      <c r="E387" s="18"/>
      <c r="F387" s="60">
        <f t="shared" si="13"/>
        <v>0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36"/>
      <c r="C388" s="17"/>
      <c r="D388" s="18"/>
      <c r="E388" s="18"/>
      <c r="F388" s="60">
        <f t="shared" si="13"/>
        <v>0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36"/>
      <c r="C389" s="17"/>
      <c r="D389" s="18"/>
      <c r="E389" s="18"/>
      <c r="F389" s="60">
        <f t="shared" si="13"/>
        <v>0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36"/>
      <c r="C390" s="17"/>
      <c r="D390" s="18"/>
      <c r="E390" s="18"/>
      <c r="F390" s="60">
        <f t="shared" si="13"/>
        <v>0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36"/>
      <c r="C391" s="17"/>
      <c r="D391" s="18"/>
      <c r="E391" s="18"/>
      <c r="F391" s="60">
        <f t="shared" si="13"/>
        <v>0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36"/>
      <c r="C392" s="17"/>
      <c r="D392" s="18"/>
      <c r="E392" s="18"/>
      <c r="F392" s="60">
        <f t="shared" si="13"/>
        <v>0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36"/>
      <c r="C393" s="17"/>
      <c r="D393" s="18"/>
      <c r="E393" s="18"/>
      <c r="F393" s="60">
        <f t="shared" si="13"/>
        <v>0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36"/>
      <c r="C394" s="17"/>
      <c r="D394" s="18"/>
      <c r="E394" s="18"/>
      <c r="F394" s="60">
        <f t="shared" si="13"/>
        <v>0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36"/>
      <c r="C395" s="17"/>
      <c r="D395" s="18"/>
      <c r="E395" s="18"/>
      <c r="F395" s="60">
        <f t="shared" si="13"/>
        <v>0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36"/>
      <c r="C396" s="17"/>
      <c r="D396" s="18"/>
      <c r="E396" s="18"/>
      <c r="F396" s="60">
        <f t="shared" si="13"/>
        <v>0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36"/>
      <c r="C397" s="17"/>
      <c r="D397" s="18"/>
      <c r="E397" s="18"/>
      <c r="F397" s="60">
        <f t="shared" si="13"/>
        <v>0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36"/>
      <c r="C398" s="17"/>
      <c r="D398" s="18"/>
      <c r="E398" s="18"/>
      <c r="F398" s="60">
        <f t="shared" si="13"/>
        <v>0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36"/>
      <c r="C399" s="17"/>
      <c r="D399" s="18"/>
      <c r="E399" s="18"/>
      <c r="F399" s="60">
        <f t="shared" si="13"/>
        <v>0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36"/>
      <c r="C400" s="17"/>
      <c r="D400" s="18"/>
      <c r="E400" s="18"/>
      <c r="F400" s="60">
        <f t="shared" si="13"/>
        <v>0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36"/>
      <c r="C401" s="17"/>
      <c r="D401" s="18"/>
      <c r="E401" s="18"/>
      <c r="F401" s="60">
        <f t="shared" ref="F401:F464" si="14">SUM(D401:E401)</f>
        <v>0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36"/>
      <c r="C402" s="17"/>
      <c r="D402" s="18"/>
      <c r="E402" s="18"/>
      <c r="F402" s="60">
        <f t="shared" si="14"/>
        <v>0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36"/>
      <c r="C403" s="17"/>
      <c r="D403" s="18"/>
      <c r="E403" s="18"/>
      <c r="F403" s="60">
        <f t="shared" si="14"/>
        <v>0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36"/>
      <c r="C404" s="17"/>
      <c r="D404" s="18"/>
      <c r="E404" s="18"/>
      <c r="F404" s="60">
        <f t="shared" si="14"/>
        <v>0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36"/>
      <c r="C405" s="17"/>
      <c r="D405" s="18"/>
      <c r="E405" s="18"/>
      <c r="F405" s="60">
        <f t="shared" si="14"/>
        <v>0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36"/>
      <c r="C406" s="17"/>
      <c r="D406" s="18"/>
      <c r="E406" s="18"/>
      <c r="F406" s="60">
        <f t="shared" si="14"/>
        <v>0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36"/>
      <c r="C407" s="17"/>
      <c r="D407" s="18"/>
      <c r="E407" s="18"/>
      <c r="F407" s="60">
        <f t="shared" si="14"/>
        <v>0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36"/>
      <c r="C408" s="17"/>
      <c r="D408" s="18"/>
      <c r="E408" s="18"/>
      <c r="F408" s="60">
        <f t="shared" si="14"/>
        <v>0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36"/>
      <c r="C409" s="17"/>
      <c r="D409" s="18"/>
      <c r="E409" s="18"/>
      <c r="F409" s="60">
        <f t="shared" si="14"/>
        <v>0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36"/>
      <c r="C410" s="17"/>
      <c r="D410" s="18"/>
      <c r="E410" s="18"/>
      <c r="F410" s="60">
        <f t="shared" si="14"/>
        <v>0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36"/>
      <c r="C411" s="17"/>
      <c r="D411" s="18"/>
      <c r="E411" s="18"/>
      <c r="F411" s="60">
        <f t="shared" si="14"/>
        <v>0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36"/>
      <c r="C412" s="17"/>
      <c r="D412" s="18"/>
      <c r="E412" s="18"/>
      <c r="F412" s="60">
        <f t="shared" si="14"/>
        <v>0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36"/>
      <c r="C413" s="17"/>
      <c r="D413" s="18"/>
      <c r="E413" s="18"/>
      <c r="F413" s="60">
        <f t="shared" si="14"/>
        <v>0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36"/>
      <c r="C414" s="17"/>
      <c r="D414" s="18"/>
      <c r="E414" s="18"/>
      <c r="F414" s="60">
        <f t="shared" si="14"/>
        <v>0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36"/>
      <c r="C415" s="17"/>
      <c r="D415" s="18"/>
      <c r="E415" s="18"/>
      <c r="F415" s="60">
        <f t="shared" si="14"/>
        <v>0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36"/>
      <c r="C416" s="17"/>
      <c r="D416" s="18"/>
      <c r="E416" s="18"/>
      <c r="F416" s="60">
        <f t="shared" si="14"/>
        <v>0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36"/>
      <c r="C417" s="17"/>
      <c r="D417" s="18"/>
      <c r="E417" s="18"/>
      <c r="F417" s="60">
        <f t="shared" si="14"/>
        <v>0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36"/>
      <c r="C418" s="17"/>
      <c r="D418" s="18"/>
      <c r="E418" s="18"/>
      <c r="F418" s="60">
        <f t="shared" si="14"/>
        <v>0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36"/>
      <c r="C419" s="17"/>
      <c r="D419" s="18"/>
      <c r="E419" s="18"/>
      <c r="F419" s="60">
        <f t="shared" si="14"/>
        <v>0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36"/>
      <c r="C420" s="17"/>
      <c r="D420" s="18"/>
      <c r="E420" s="18"/>
      <c r="F420" s="60">
        <f t="shared" si="14"/>
        <v>0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36"/>
      <c r="C421" s="17"/>
      <c r="D421" s="18"/>
      <c r="E421" s="18"/>
      <c r="F421" s="60">
        <f t="shared" si="14"/>
        <v>0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36"/>
      <c r="C422" s="17"/>
      <c r="D422" s="18"/>
      <c r="E422" s="18"/>
      <c r="F422" s="60">
        <f t="shared" si="14"/>
        <v>0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36"/>
      <c r="C423" s="17"/>
      <c r="D423" s="18"/>
      <c r="E423" s="18"/>
      <c r="F423" s="60">
        <f t="shared" si="14"/>
        <v>0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36"/>
      <c r="C424" s="17"/>
      <c r="D424" s="18"/>
      <c r="E424" s="18"/>
      <c r="F424" s="60">
        <f t="shared" si="14"/>
        <v>0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36"/>
      <c r="C425" s="17"/>
      <c r="D425" s="18"/>
      <c r="E425" s="18"/>
      <c r="F425" s="60">
        <f t="shared" si="14"/>
        <v>0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36"/>
      <c r="C426" s="17"/>
      <c r="D426" s="18"/>
      <c r="E426" s="18"/>
      <c r="F426" s="60">
        <f t="shared" si="14"/>
        <v>0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36"/>
      <c r="C427" s="17"/>
      <c r="D427" s="18"/>
      <c r="E427" s="18"/>
      <c r="F427" s="60">
        <f t="shared" si="14"/>
        <v>0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36"/>
      <c r="C428" s="17"/>
      <c r="D428" s="18"/>
      <c r="E428" s="18"/>
      <c r="F428" s="60">
        <f t="shared" si="14"/>
        <v>0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36"/>
      <c r="C429" s="17"/>
      <c r="D429" s="18"/>
      <c r="E429" s="18"/>
      <c r="F429" s="60">
        <f t="shared" si="14"/>
        <v>0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36"/>
      <c r="C430" s="17"/>
      <c r="D430" s="18"/>
      <c r="E430" s="18"/>
      <c r="F430" s="60">
        <f t="shared" si="14"/>
        <v>0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36"/>
      <c r="C431" s="17"/>
      <c r="D431" s="18"/>
      <c r="E431" s="18"/>
      <c r="F431" s="60">
        <f t="shared" si="14"/>
        <v>0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36"/>
      <c r="C432" s="17"/>
      <c r="D432" s="18"/>
      <c r="E432" s="18"/>
      <c r="F432" s="60">
        <f t="shared" si="14"/>
        <v>0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36"/>
      <c r="C433" s="17"/>
      <c r="D433" s="18"/>
      <c r="E433" s="18"/>
      <c r="F433" s="60">
        <f t="shared" si="14"/>
        <v>0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36"/>
      <c r="C434" s="17"/>
      <c r="D434" s="18"/>
      <c r="E434" s="18"/>
      <c r="F434" s="60">
        <f t="shared" si="14"/>
        <v>0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36"/>
      <c r="C435" s="17"/>
      <c r="D435" s="18"/>
      <c r="E435" s="18"/>
      <c r="F435" s="60">
        <f t="shared" si="14"/>
        <v>0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36"/>
      <c r="C436" s="17"/>
      <c r="D436" s="18"/>
      <c r="E436" s="18"/>
      <c r="F436" s="60">
        <f t="shared" si="14"/>
        <v>0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36"/>
      <c r="C437" s="17"/>
      <c r="D437" s="18"/>
      <c r="E437" s="18"/>
      <c r="F437" s="60">
        <f t="shared" si="14"/>
        <v>0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36"/>
      <c r="C438" s="17"/>
      <c r="D438" s="18"/>
      <c r="E438" s="18"/>
      <c r="F438" s="60">
        <f t="shared" si="14"/>
        <v>0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36"/>
      <c r="C439" s="17"/>
      <c r="D439" s="18"/>
      <c r="E439" s="18"/>
      <c r="F439" s="60">
        <f t="shared" si="14"/>
        <v>0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36"/>
      <c r="C440" s="17"/>
      <c r="D440" s="18"/>
      <c r="E440" s="18"/>
      <c r="F440" s="60">
        <f t="shared" si="14"/>
        <v>0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36"/>
      <c r="C441" s="17"/>
      <c r="D441" s="18"/>
      <c r="E441" s="18"/>
      <c r="F441" s="60">
        <f t="shared" si="14"/>
        <v>0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36"/>
      <c r="C442" s="17"/>
      <c r="D442" s="18"/>
      <c r="E442" s="18"/>
      <c r="F442" s="60">
        <f t="shared" si="14"/>
        <v>0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36"/>
      <c r="C443" s="17"/>
      <c r="D443" s="18"/>
      <c r="E443" s="18"/>
      <c r="F443" s="60">
        <f t="shared" si="14"/>
        <v>0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36"/>
      <c r="C444" s="17"/>
      <c r="D444" s="18"/>
      <c r="E444" s="18"/>
      <c r="F444" s="60">
        <f t="shared" si="14"/>
        <v>0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36"/>
      <c r="C445" s="17"/>
      <c r="D445" s="18"/>
      <c r="E445" s="18"/>
      <c r="F445" s="60">
        <f t="shared" si="14"/>
        <v>0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36"/>
      <c r="C446" s="17"/>
      <c r="D446" s="18"/>
      <c r="E446" s="18"/>
      <c r="F446" s="60">
        <f t="shared" si="14"/>
        <v>0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36"/>
      <c r="C447" s="17"/>
      <c r="D447" s="18"/>
      <c r="E447" s="18"/>
      <c r="F447" s="60">
        <f t="shared" si="14"/>
        <v>0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36"/>
      <c r="C448" s="17"/>
      <c r="D448" s="18"/>
      <c r="E448" s="18"/>
      <c r="F448" s="60">
        <f t="shared" si="14"/>
        <v>0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36"/>
      <c r="C449" s="17"/>
      <c r="D449" s="18"/>
      <c r="E449" s="18"/>
      <c r="F449" s="60">
        <f t="shared" si="14"/>
        <v>0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36"/>
      <c r="C450" s="17"/>
      <c r="D450" s="18"/>
      <c r="E450" s="18"/>
      <c r="F450" s="60">
        <f t="shared" si="14"/>
        <v>0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36"/>
      <c r="C451" s="17"/>
      <c r="D451" s="18"/>
      <c r="E451" s="18"/>
      <c r="F451" s="60">
        <f t="shared" si="14"/>
        <v>0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36"/>
      <c r="C452" s="17"/>
      <c r="D452" s="18"/>
      <c r="E452" s="18"/>
      <c r="F452" s="60">
        <f t="shared" si="14"/>
        <v>0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36"/>
      <c r="C453" s="17"/>
      <c r="D453" s="18"/>
      <c r="E453" s="18"/>
      <c r="F453" s="60">
        <f t="shared" si="14"/>
        <v>0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36"/>
      <c r="C454" s="17"/>
      <c r="D454" s="18"/>
      <c r="E454" s="18"/>
      <c r="F454" s="60">
        <f t="shared" si="14"/>
        <v>0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36"/>
      <c r="C455" s="17"/>
      <c r="D455" s="18"/>
      <c r="E455" s="18"/>
      <c r="F455" s="60">
        <f t="shared" si="14"/>
        <v>0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36"/>
      <c r="C456" s="17"/>
      <c r="D456" s="18"/>
      <c r="E456" s="18"/>
      <c r="F456" s="60">
        <f t="shared" si="14"/>
        <v>0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36"/>
      <c r="C457" s="17"/>
      <c r="D457" s="18"/>
      <c r="E457" s="18"/>
      <c r="F457" s="60">
        <f t="shared" si="14"/>
        <v>0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36"/>
      <c r="C458" s="17"/>
      <c r="D458" s="18"/>
      <c r="E458" s="18"/>
      <c r="F458" s="60">
        <f t="shared" si="14"/>
        <v>0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36"/>
      <c r="C459" s="17"/>
      <c r="D459" s="18"/>
      <c r="E459" s="18"/>
      <c r="F459" s="60">
        <f t="shared" si="14"/>
        <v>0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36"/>
      <c r="C460" s="17"/>
      <c r="D460" s="18"/>
      <c r="E460" s="18"/>
      <c r="F460" s="60">
        <f t="shared" si="14"/>
        <v>0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36"/>
      <c r="C461" s="17"/>
      <c r="D461" s="18"/>
      <c r="E461" s="18"/>
      <c r="F461" s="60">
        <f t="shared" si="14"/>
        <v>0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36"/>
      <c r="C462" s="17"/>
      <c r="D462" s="18"/>
      <c r="E462" s="18"/>
      <c r="F462" s="60">
        <f t="shared" si="14"/>
        <v>0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36"/>
      <c r="C463" s="17"/>
      <c r="D463" s="18"/>
      <c r="E463" s="18"/>
      <c r="F463" s="60">
        <f t="shared" si="14"/>
        <v>0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36"/>
      <c r="C464" s="17"/>
      <c r="D464" s="18"/>
      <c r="E464" s="18"/>
      <c r="F464" s="60">
        <f t="shared" si="14"/>
        <v>0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36"/>
      <c r="C465" s="17"/>
      <c r="D465" s="18"/>
      <c r="E465" s="18"/>
      <c r="F465" s="60">
        <f t="shared" ref="F465:F528" si="15">SUM(D465:E465)</f>
        <v>0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36"/>
      <c r="C466" s="17"/>
      <c r="D466" s="18"/>
      <c r="E466" s="18"/>
      <c r="F466" s="60">
        <f t="shared" si="15"/>
        <v>0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36"/>
      <c r="C467" s="17"/>
      <c r="D467" s="18"/>
      <c r="E467" s="18"/>
      <c r="F467" s="60">
        <f t="shared" si="15"/>
        <v>0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36"/>
      <c r="C468" s="17"/>
      <c r="D468" s="18"/>
      <c r="E468" s="18"/>
      <c r="F468" s="60">
        <f t="shared" si="15"/>
        <v>0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36"/>
      <c r="C469" s="17"/>
      <c r="D469" s="18"/>
      <c r="E469" s="18"/>
      <c r="F469" s="60">
        <f t="shared" si="15"/>
        <v>0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36"/>
      <c r="C470" s="17"/>
      <c r="D470" s="18"/>
      <c r="E470" s="18"/>
      <c r="F470" s="60">
        <f t="shared" si="15"/>
        <v>0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36"/>
      <c r="C471" s="17"/>
      <c r="D471" s="18"/>
      <c r="E471" s="18"/>
      <c r="F471" s="60">
        <f t="shared" si="15"/>
        <v>0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36"/>
      <c r="C472" s="17"/>
      <c r="D472" s="18"/>
      <c r="E472" s="18"/>
      <c r="F472" s="60">
        <f t="shared" si="15"/>
        <v>0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36"/>
      <c r="C473" s="17"/>
      <c r="D473" s="18"/>
      <c r="E473" s="18"/>
      <c r="F473" s="60">
        <f t="shared" si="15"/>
        <v>0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36"/>
      <c r="C474" s="17"/>
      <c r="D474" s="18"/>
      <c r="E474" s="18"/>
      <c r="F474" s="60">
        <f t="shared" si="15"/>
        <v>0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36"/>
      <c r="C475" s="17"/>
      <c r="D475" s="18"/>
      <c r="E475" s="18"/>
      <c r="F475" s="60">
        <f t="shared" si="15"/>
        <v>0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36"/>
      <c r="C476" s="17"/>
      <c r="D476" s="18"/>
      <c r="E476" s="18"/>
      <c r="F476" s="60">
        <f t="shared" si="15"/>
        <v>0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36"/>
      <c r="C477" s="17"/>
      <c r="D477" s="18"/>
      <c r="E477" s="18"/>
      <c r="F477" s="60">
        <f t="shared" si="15"/>
        <v>0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36"/>
      <c r="C478" s="17"/>
      <c r="D478" s="18"/>
      <c r="E478" s="18"/>
      <c r="F478" s="60">
        <f t="shared" si="15"/>
        <v>0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36"/>
      <c r="C479" s="17"/>
      <c r="D479" s="18"/>
      <c r="E479" s="18"/>
      <c r="F479" s="60">
        <f t="shared" si="15"/>
        <v>0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36"/>
      <c r="C480" s="17"/>
      <c r="D480" s="18"/>
      <c r="E480" s="18"/>
      <c r="F480" s="60">
        <f t="shared" si="15"/>
        <v>0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36"/>
      <c r="C481" s="17"/>
      <c r="D481" s="18"/>
      <c r="E481" s="18"/>
      <c r="F481" s="60">
        <f t="shared" si="15"/>
        <v>0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36"/>
      <c r="C482" s="17"/>
      <c r="D482" s="18"/>
      <c r="E482" s="18"/>
      <c r="F482" s="60">
        <f t="shared" si="15"/>
        <v>0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36"/>
      <c r="C483" s="17"/>
      <c r="D483" s="18"/>
      <c r="E483" s="18"/>
      <c r="F483" s="60">
        <f t="shared" si="15"/>
        <v>0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36"/>
      <c r="C484" s="17"/>
      <c r="D484" s="18"/>
      <c r="E484" s="18"/>
      <c r="F484" s="60">
        <f t="shared" si="15"/>
        <v>0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36"/>
      <c r="C485" s="17"/>
      <c r="D485" s="18"/>
      <c r="E485" s="18"/>
      <c r="F485" s="60">
        <f t="shared" si="15"/>
        <v>0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36"/>
      <c r="C486" s="17"/>
      <c r="D486" s="18"/>
      <c r="E486" s="18"/>
      <c r="F486" s="60">
        <f t="shared" si="15"/>
        <v>0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36"/>
      <c r="C487" s="17"/>
      <c r="D487" s="18"/>
      <c r="E487" s="18"/>
      <c r="F487" s="60">
        <f t="shared" si="15"/>
        <v>0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36"/>
      <c r="C488" s="17"/>
      <c r="D488" s="18"/>
      <c r="E488" s="18"/>
      <c r="F488" s="60">
        <f t="shared" si="15"/>
        <v>0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36"/>
      <c r="C489" s="17"/>
      <c r="D489" s="18"/>
      <c r="E489" s="18"/>
      <c r="F489" s="60">
        <f t="shared" si="15"/>
        <v>0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36"/>
      <c r="C490" s="17"/>
      <c r="D490" s="18"/>
      <c r="E490" s="18"/>
      <c r="F490" s="60">
        <f t="shared" si="15"/>
        <v>0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36"/>
      <c r="C491" s="17"/>
      <c r="D491" s="18"/>
      <c r="E491" s="18"/>
      <c r="F491" s="60">
        <f t="shared" si="15"/>
        <v>0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36"/>
      <c r="C492" s="17"/>
      <c r="D492" s="18"/>
      <c r="E492" s="18"/>
      <c r="F492" s="60">
        <f t="shared" si="15"/>
        <v>0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36"/>
      <c r="C493" s="17"/>
      <c r="D493" s="18"/>
      <c r="E493" s="18"/>
      <c r="F493" s="60">
        <f t="shared" si="15"/>
        <v>0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36"/>
      <c r="C494" s="17"/>
      <c r="D494" s="18"/>
      <c r="E494" s="18"/>
      <c r="F494" s="60">
        <f t="shared" si="15"/>
        <v>0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36"/>
      <c r="C495" s="17"/>
      <c r="D495" s="18"/>
      <c r="E495" s="18"/>
      <c r="F495" s="60">
        <f t="shared" si="15"/>
        <v>0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36"/>
      <c r="C496" s="17"/>
      <c r="D496" s="18"/>
      <c r="E496" s="18"/>
      <c r="F496" s="60">
        <f t="shared" si="15"/>
        <v>0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36"/>
      <c r="C497" s="17"/>
      <c r="D497" s="18"/>
      <c r="E497" s="18"/>
      <c r="F497" s="60">
        <f t="shared" si="15"/>
        <v>0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36"/>
      <c r="C498" s="17"/>
      <c r="D498" s="18"/>
      <c r="E498" s="18"/>
      <c r="F498" s="60">
        <f t="shared" si="15"/>
        <v>0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36"/>
      <c r="C499" s="17"/>
      <c r="D499" s="18"/>
      <c r="E499" s="18"/>
      <c r="F499" s="60">
        <f t="shared" si="15"/>
        <v>0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36"/>
      <c r="C500" s="17"/>
      <c r="D500" s="18"/>
      <c r="E500" s="18"/>
      <c r="F500" s="60">
        <f t="shared" si="15"/>
        <v>0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36"/>
      <c r="C501" s="17"/>
      <c r="D501" s="18"/>
      <c r="E501" s="18"/>
      <c r="F501" s="60">
        <f t="shared" si="15"/>
        <v>0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36"/>
      <c r="C502" s="17"/>
      <c r="D502" s="18"/>
      <c r="E502" s="18"/>
      <c r="F502" s="60">
        <f t="shared" si="15"/>
        <v>0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36"/>
      <c r="C503" s="17"/>
      <c r="D503" s="18"/>
      <c r="E503" s="18"/>
      <c r="F503" s="60">
        <f t="shared" si="15"/>
        <v>0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36"/>
      <c r="C504" s="17"/>
      <c r="D504" s="18"/>
      <c r="E504" s="18"/>
      <c r="F504" s="60">
        <f t="shared" si="15"/>
        <v>0</v>
      </c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36"/>
      <c r="C505" s="17"/>
      <c r="D505" s="18"/>
      <c r="E505" s="18"/>
      <c r="F505" s="60">
        <f t="shared" si="15"/>
        <v>0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36"/>
      <c r="C506" s="17"/>
      <c r="D506" s="18"/>
      <c r="E506" s="18"/>
      <c r="F506" s="60">
        <f t="shared" si="15"/>
        <v>0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36"/>
      <c r="C507" s="17"/>
      <c r="D507" s="18"/>
      <c r="E507" s="18"/>
      <c r="F507" s="60">
        <f t="shared" si="15"/>
        <v>0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36"/>
      <c r="C508" s="17"/>
      <c r="D508" s="18"/>
      <c r="E508" s="18"/>
      <c r="F508" s="60">
        <f t="shared" si="15"/>
        <v>0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36"/>
      <c r="C509" s="17"/>
      <c r="D509" s="18"/>
      <c r="E509" s="18"/>
      <c r="F509" s="60">
        <f t="shared" si="15"/>
        <v>0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36"/>
      <c r="C510" s="17"/>
      <c r="D510" s="18"/>
      <c r="E510" s="18"/>
      <c r="F510" s="60">
        <f t="shared" si="15"/>
        <v>0</v>
      </c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36"/>
      <c r="C511" s="17"/>
      <c r="D511" s="18"/>
      <c r="E511" s="18"/>
      <c r="F511" s="60">
        <f t="shared" si="15"/>
        <v>0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36"/>
      <c r="C512" s="17"/>
      <c r="D512" s="18"/>
      <c r="E512" s="18"/>
      <c r="F512" s="60">
        <f t="shared" si="15"/>
        <v>0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36"/>
      <c r="C513" s="17"/>
      <c r="D513" s="18"/>
      <c r="E513" s="18"/>
      <c r="F513" s="60">
        <f t="shared" si="15"/>
        <v>0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36"/>
      <c r="C514" s="17"/>
      <c r="D514" s="18"/>
      <c r="E514" s="18"/>
      <c r="F514" s="60">
        <f t="shared" si="15"/>
        <v>0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36"/>
      <c r="C515" s="17"/>
      <c r="D515" s="18"/>
      <c r="E515" s="18"/>
      <c r="F515" s="60">
        <f t="shared" si="15"/>
        <v>0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36"/>
      <c r="C516" s="17"/>
      <c r="D516" s="18"/>
      <c r="E516" s="18"/>
      <c r="F516" s="60">
        <f t="shared" si="15"/>
        <v>0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36"/>
      <c r="C517" s="17"/>
      <c r="D517" s="18"/>
      <c r="E517" s="18"/>
      <c r="F517" s="60">
        <f t="shared" si="15"/>
        <v>0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36"/>
      <c r="C518" s="17"/>
      <c r="D518" s="18"/>
      <c r="E518" s="18"/>
      <c r="F518" s="60">
        <f t="shared" si="15"/>
        <v>0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36"/>
      <c r="C519" s="17"/>
      <c r="D519" s="18"/>
      <c r="E519" s="18"/>
      <c r="F519" s="60">
        <f t="shared" si="15"/>
        <v>0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36"/>
      <c r="C520" s="17"/>
      <c r="D520" s="18"/>
      <c r="E520" s="18"/>
      <c r="F520" s="60">
        <f t="shared" si="15"/>
        <v>0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36"/>
      <c r="C521" s="17"/>
      <c r="D521" s="18"/>
      <c r="E521" s="18"/>
      <c r="F521" s="60">
        <f t="shared" si="15"/>
        <v>0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36"/>
      <c r="C522" s="17"/>
      <c r="D522" s="18"/>
      <c r="E522" s="18"/>
      <c r="F522" s="60">
        <f t="shared" si="15"/>
        <v>0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36"/>
      <c r="C523" s="17"/>
      <c r="D523" s="18"/>
      <c r="E523" s="18"/>
      <c r="F523" s="60">
        <f t="shared" si="15"/>
        <v>0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36"/>
      <c r="C524" s="17"/>
      <c r="D524" s="18"/>
      <c r="E524" s="18"/>
      <c r="F524" s="60">
        <f t="shared" si="15"/>
        <v>0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36"/>
      <c r="C525" s="17"/>
      <c r="D525" s="18"/>
      <c r="E525" s="18"/>
      <c r="F525" s="60">
        <f t="shared" si="15"/>
        <v>0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36"/>
      <c r="C526" s="17"/>
      <c r="D526" s="18"/>
      <c r="E526" s="18"/>
      <c r="F526" s="60">
        <f t="shared" si="15"/>
        <v>0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36"/>
      <c r="C527" s="17"/>
      <c r="D527" s="18"/>
      <c r="E527" s="18"/>
      <c r="F527" s="60">
        <f t="shared" si="15"/>
        <v>0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36"/>
      <c r="C528" s="17"/>
      <c r="D528" s="18"/>
      <c r="E528" s="18"/>
      <c r="F528" s="60">
        <f t="shared" si="15"/>
        <v>0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36"/>
      <c r="C529" s="17"/>
      <c r="D529" s="18"/>
      <c r="E529" s="18"/>
      <c r="F529" s="60">
        <f t="shared" ref="F529:F592" si="16">SUM(D529:E529)</f>
        <v>0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36"/>
      <c r="C530" s="17"/>
      <c r="D530" s="18"/>
      <c r="E530" s="18"/>
      <c r="F530" s="60">
        <f t="shared" si="16"/>
        <v>0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36"/>
      <c r="C531" s="17"/>
      <c r="D531" s="18"/>
      <c r="E531" s="18"/>
      <c r="F531" s="60">
        <f t="shared" si="16"/>
        <v>0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36"/>
      <c r="C532" s="17"/>
      <c r="D532" s="18"/>
      <c r="E532" s="18"/>
      <c r="F532" s="60">
        <f t="shared" si="16"/>
        <v>0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36"/>
      <c r="C533" s="17"/>
      <c r="D533" s="18"/>
      <c r="E533" s="18"/>
      <c r="F533" s="60">
        <f t="shared" si="16"/>
        <v>0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36"/>
      <c r="C534" s="17"/>
      <c r="D534" s="18"/>
      <c r="E534" s="18"/>
      <c r="F534" s="60">
        <f t="shared" si="16"/>
        <v>0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36"/>
      <c r="C535" s="17"/>
      <c r="D535" s="18"/>
      <c r="E535" s="18"/>
      <c r="F535" s="60">
        <f t="shared" si="16"/>
        <v>0</v>
      </c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36"/>
      <c r="C536" s="17"/>
      <c r="D536" s="18"/>
      <c r="E536" s="18"/>
      <c r="F536" s="60">
        <f t="shared" si="16"/>
        <v>0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36"/>
      <c r="C537" s="17"/>
      <c r="D537" s="18"/>
      <c r="E537" s="18"/>
      <c r="F537" s="60">
        <f t="shared" si="16"/>
        <v>0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36"/>
      <c r="C538" s="17"/>
      <c r="D538" s="18"/>
      <c r="E538" s="18"/>
      <c r="F538" s="60">
        <f t="shared" si="16"/>
        <v>0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36"/>
      <c r="C539" s="17"/>
      <c r="D539" s="18"/>
      <c r="E539" s="18"/>
      <c r="F539" s="60">
        <f t="shared" si="16"/>
        <v>0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36"/>
      <c r="C540" s="17"/>
      <c r="D540" s="18"/>
      <c r="E540" s="18"/>
      <c r="F540" s="60">
        <f t="shared" si="16"/>
        <v>0</v>
      </c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36"/>
      <c r="C541" s="17"/>
      <c r="D541" s="18"/>
      <c r="E541" s="18"/>
      <c r="F541" s="60">
        <f t="shared" si="16"/>
        <v>0</v>
      </c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36"/>
      <c r="C542" s="17"/>
      <c r="D542" s="18"/>
      <c r="E542" s="18"/>
      <c r="F542" s="60">
        <f t="shared" si="16"/>
        <v>0</v>
      </c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36"/>
      <c r="C543" s="17"/>
      <c r="D543" s="18"/>
      <c r="E543" s="18"/>
      <c r="F543" s="60">
        <f t="shared" si="16"/>
        <v>0</v>
      </c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36"/>
      <c r="C544" s="17"/>
      <c r="D544" s="18"/>
      <c r="E544" s="18"/>
      <c r="F544" s="60">
        <f t="shared" si="16"/>
        <v>0</v>
      </c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36"/>
      <c r="C545" s="17"/>
      <c r="D545" s="18"/>
      <c r="E545" s="18"/>
      <c r="F545" s="60">
        <f t="shared" si="16"/>
        <v>0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36"/>
      <c r="C546" s="17"/>
      <c r="D546" s="18"/>
      <c r="E546" s="18"/>
      <c r="F546" s="60">
        <f t="shared" si="16"/>
        <v>0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36"/>
      <c r="C547" s="17"/>
      <c r="D547" s="18"/>
      <c r="E547" s="18"/>
      <c r="F547" s="60">
        <f t="shared" si="16"/>
        <v>0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36"/>
      <c r="C548" s="17"/>
      <c r="D548" s="18"/>
      <c r="E548" s="18"/>
      <c r="F548" s="60">
        <f t="shared" si="16"/>
        <v>0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36"/>
      <c r="C549" s="17"/>
      <c r="D549" s="18"/>
      <c r="E549" s="18"/>
      <c r="F549" s="60">
        <f t="shared" si="16"/>
        <v>0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36"/>
      <c r="C550" s="17"/>
      <c r="D550" s="18"/>
      <c r="E550" s="18"/>
      <c r="F550" s="60">
        <f t="shared" si="16"/>
        <v>0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36"/>
      <c r="C551" s="17"/>
      <c r="D551" s="18"/>
      <c r="E551" s="18"/>
      <c r="F551" s="60">
        <f t="shared" si="16"/>
        <v>0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36"/>
      <c r="C552" s="17"/>
      <c r="D552" s="18"/>
      <c r="E552" s="18"/>
      <c r="F552" s="60">
        <f t="shared" si="16"/>
        <v>0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36"/>
      <c r="C553" s="17"/>
      <c r="D553" s="18"/>
      <c r="E553" s="18"/>
      <c r="F553" s="60">
        <f t="shared" si="16"/>
        <v>0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36"/>
      <c r="C554" s="17"/>
      <c r="D554" s="18"/>
      <c r="E554" s="18"/>
      <c r="F554" s="60">
        <f t="shared" si="16"/>
        <v>0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36"/>
      <c r="C555" s="17"/>
      <c r="D555" s="18"/>
      <c r="E555" s="18"/>
      <c r="F555" s="60">
        <f t="shared" si="16"/>
        <v>0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36"/>
      <c r="C556" s="17"/>
      <c r="D556" s="18"/>
      <c r="E556" s="18"/>
      <c r="F556" s="60">
        <f t="shared" si="16"/>
        <v>0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36"/>
      <c r="C557" s="17"/>
      <c r="D557" s="18"/>
      <c r="E557" s="18"/>
      <c r="F557" s="60">
        <f t="shared" si="16"/>
        <v>0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36"/>
      <c r="C558" s="17"/>
      <c r="D558" s="18"/>
      <c r="E558" s="18"/>
      <c r="F558" s="60">
        <f t="shared" si="16"/>
        <v>0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36"/>
      <c r="C559" s="17"/>
      <c r="D559" s="18"/>
      <c r="E559" s="18"/>
      <c r="F559" s="60">
        <f t="shared" si="16"/>
        <v>0</v>
      </c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36"/>
      <c r="C560" s="17"/>
      <c r="D560" s="18"/>
      <c r="E560" s="18"/>
      <c r="F560" s="60">
        <f t="shared" si="16"/>
        <v>0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36"/>
      <c r="C561" s="17"/>
      <c r="D561" s="18"/>
      <c r="E561" s="18"/>
      <c r="F561" s="60">
        <f t="shared" si="16"/>
        <v>0</v>
      </c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36"/>
      <c r="C562" s="17"/>
      <c r="D562" s="18"/>
      <c r="E562" s="18"/>
      <c r="F562" s="60">
        <f t="shared" si="16"/>
        <v>0</v>
      </c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36"/>
      <c r="C563" s="17"/>
      <c r="D563" s="18"/>
      <c r="E563" s="18"/>
      <c r="F563" s="60">
        <f t="shared" si="16"/>
        <v>0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36"/>
      <c r="C564" s="17"/>
      <c r="D564" s="18"/>
      <c r="E564" s="18"/>
      <c r="F564" s="60">
        <f t="shared" si="16"/>
        <v>0</v>
      </c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36"/>
      <c r="C565" s="17"/>
      <c r="D565" s="18"/>
      <c r="E565" s="18"/>
      <c r="F565" s="60">
        <f t="shared" si="16"/>
        <v>0</v>
      </c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36"/>
      <c r="C566" s="17"/>
      <c r="D566" s="18"/>
      <c r="E566" s="18"/>
      <c r="F566" s="60">
        <f t="shared" si="16"/>
        <v>0</v>
      </c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36"/>
      <c r="C567" s="17"/>
      <c r="D567" s="18"/>
      <c r="E567" s="18"/>
      <c r="F567" s="60">
        <f t="shared" si="16"/>
        <v>0</v>
      </c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36"/>
      <c r="C568" s="17"/>
      <c r="D568" s="18"/>
      <c r="E568" s="18"/>
      <c r="F568" s="60">
        <f t="shared" si="16"/>
        <v>0</v>
      </c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36"/>
      <c r="C569" s="17"/>
      <c r="D569" s="18"/>
      <c r="E569" s="18"/>
      <c r="F569" s="60">
        <f t="shared" si="16"/>
        <v>0</v>
      </c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36"/>
      <c r="C570" s="17"/>
      <c r="D570" s="18"/>
      <c r="E570" s="18"/>
      <c r="F570" s="60">
        <f t="shared" si="16"/>
        <v>0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36"/>
      <c r="C571" s="17"/>
      <c r="D571" s="18"/>
      <c r="E571" s="18"/>
      <c r="F571" s="60">
        <f t="shared" si="16"/>
        <v>0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36"/>
      <c r="C572" s="17"/>
      <c r="D572" s="18"/>
      <c r="E572" s="18"/>
      <c r="F572" s="60">
        <f t="shared" si="16"/>
        <v>0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36"/>
      <c r="C573" s="17"/>
      <c r="D573" s="18"/>
      <c r="E573" s="18"/>
      <c r="F573" s="60">
        <f t="shared" si="16"/>
        <v>0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36"/>
      <c r="C574" s="17"/>
      <c r="D574" s="18"/>
      <c r="E574" s="18"/>
      <c r="F574" s="60">
        <f t="shared" si="16"/>
        <v>0</v>
      </c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36"/>
      <c r="C575" s="17"/>
      <c r="D575" s="18"/>
      <c r="E575" s="18"/>
      <c r="F575" s="60">
        <f t="shared" si="16"/>
        <v>0</v>
      </c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36"/>
      <c r="C576" s="17"/>
      <c r="D576" s="18"/>
      <c r="E576" s="18"/>
      <c r="F576" s="60">
        <f t="shared" si="16"/>
        <v>0</v>
      </c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36"/>
      <c r="C577" s="17"/>
      <c r="D577" s="18"/>
      <c r="E577" s="18"/>
      <c r="F577" s="60">
        <f t="shared" si="16"/>
        <v>0</v>
      </c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36"/>
      <c r="C578" s="17"/>
      <c r="D578" s="18"/>
      <c r="E578" s="18"/>
      <c r="F578" s="60">
        <f t="shared" si="16"/>
        <v>0</v>
      </c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36"/>
      <c r="C579" s="17"/>
      <c r="D579" s="18"/>
      <c r="E579" s="18"/>
      <c r="F579" s="60">
        <f t="shared" si="16"/>
        <v>0</v>
      </c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36"/>
      <c r="C580" s="17"/>
      <c r="D580" s="18"/>
      <c r="E580" s="18"/>
      <c r="F580" s="60">
        <f t="shared" si="16"/>
        <v>0</v>
      </c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36"/>
      <c r="C581" s="17"/>
      <c r="D581" s="18"/>
      <c r="E581" s="18"/>
      <c r="F581" s="60">
        <f t="shared" si="16"/>
        <v>0</v>
      </c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36"/>
      <c r="C582" s="17"/>
      <c r="D582" s="18"/>
      <c r="E582" s="18"/>
      <c r="F582" s="60">
        <f t="shared" si="16"/>
        <v>0</v>
      </c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36"/>
      <c r="C583" s="17"/>
      <c r="D583" s="18"/>
      <c r="E583" s="18"/>
      <c r="F583" s="60">
        <f t="shared" si="16"/>
        <v>0</v>
      </c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36"/>
      <c r="C584" s="17"/>
      <c r="D584" s="18"/>
      <c r="E584" s="18"/>
      <c r="F584" s="60">
        <f t="shared" si="16"/>
        <v>0</v>
      </c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36"/>
      <c r="C585" s="17"/>
      <c r="D585" s="18"/>
      <c r="E585" s="18"/>
      <c r="F585" s="60">
        <f t="shared" si="16"/>
        <v>0</v>
      </c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36"/>
      <c r="C586" s="17"/>
      <c r="D586" s="18"/>
      <c r="E586" s="18"/>
      <c r="F586" s="60">
        <f t="shared" si="16"/>
        <v>0</v>
      </c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36"/>
      <c r="C587" s="17"/>
      <c r="D587" s="18"/>
      <c r="E587" s="18"/>
      <c r="F587" s="60">
        <f t="shared" si="16"/>
        <v>0</v>
      </c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36"/>
      <c r="C588" s="17"/>
      <c r="D588" s="18"/>
      <c r="E588" s="18"/>
      <c r="F588" s="60">
        <f t="shared" si="16"/>
        <v>0</v>
      </c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36"/>
      <c r="C589" s="17"/>
      <c r="D589" s="18"/>
      <c r="E589" s="18"/>
      <c r="F589" s="60">
        <f t="shared" si="16"/>
        <v>0</v>
      </c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36"/>
      <c r="C590" s="17"/>
      <c r="D590" s="18"/>
      <c r="E590" s="18"/>
      <c r="F590" s="60">
        <f t="shared" si="16"/>
        <v>0</v>
      </c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36"/>
      <c r="C591" s="17"/>
      <c r="D591" s="18"/>
      <c r="E591" s="18"/>
      <c r="F591" s="60">
        <f t="shared" si="16"/>
        <v>0</v>
      </c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36"/>
      <c r="C592" s="17"/>
      <c r="D592" s="18"/>
      <c r="E592" s="18"/>
      <c r="F592" s="60">
        <f t="shared" si="16"/>
        <v>0</v>
      </c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36"/>
      <c r="C593" s="17"/>
      <c r="D593" s="18"/>
      <c r="E593" s="18"/>
      <c r="F593" s="60">
        <f t="shared" ref="F593:F600" si="17">SUM(D593:E593)</f>
        <v>0</v>
      </c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36"/>
      <c r="C594" s="17"/>
      <c r="D594" s="18"/>
      <c r="E594" s="18"/>
      <c r="F594" s="60">
        <f t="shared" si="17"/>
        <v>0</v>
      </c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36"/>
      <c r="C595" s="17"/>
      <c r="D595" s="18"/>
      <c r="E595" s="18"/>
      <c r="F595" s="60">
        <f t="shared" si="17"/>
        <v>0</v>
      </c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36"/>
      <c r="C596" s="17"/>
      <c r="D596" s="18"/>
      <c r="E596" s="18"/>
      <c r="F596" s="60">
        <f t="shared" si="17"/>
        <v>0</v>
      </c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36"/>
      <c r="C597" s="17"/>
      <c r="D597" s="18"/>
      <c r="E597" s="18"/>
      <c r="F597" s="60">
        <f t="shared" si="17"/>
        <v>0</v>
      </c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36"/>
      <c r="C598" s="17"/>
      <c r="D598" s="18"/>
      <c r="E598" s="18"/>
      <c r="F598" s="60">
        <f t="shared" si="17"/>
        <v>0</v>
      </c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36"/>
      <c r="C599" s="17"/>
      <c r="D599" s="18"/>
      <c r="E599" s="18"/>
      <c r="F599" s="60">
        <f t="shared" si="17"/>
        <v>0</v>
      </c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36"/>
      <c r="C600" s="17"/>
      <c r="D600" s="18"/>
      <c r="E600" s="18"/>
      <c r="F600" s="60">
        <f t="shared" si="17"/>
        <v>0</v>
      </c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3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3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3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3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3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3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3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3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3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3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3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3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3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3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3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3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3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3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3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3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3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3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3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3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3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3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3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3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3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3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3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3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3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3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3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3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3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3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3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3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3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3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3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3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3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3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3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3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3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3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3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3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3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3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3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3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3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3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3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3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3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3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3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3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3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3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3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3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3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3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3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3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3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3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3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3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3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3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3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3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3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3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3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3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3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3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3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3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3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3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3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3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3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3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3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3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3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3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3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3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3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3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3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3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3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3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3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3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3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3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3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3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3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3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3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3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3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3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3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3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3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3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3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3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3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3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3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3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3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3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3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3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3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3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3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3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3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3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3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3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3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3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3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3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3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3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3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3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3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3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3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3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3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3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3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3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3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3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3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3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3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3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3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3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3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3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3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3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3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3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3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3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3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3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3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3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3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3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3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3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3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3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3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3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3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3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3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3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3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3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3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3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3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3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3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3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3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3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3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3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3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3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3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3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3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3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3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3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3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3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3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3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3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3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3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3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3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3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3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3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3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3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3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3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3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3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3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3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3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3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3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3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3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3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3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3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3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3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3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3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3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3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3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3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3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3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3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3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3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3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3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3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3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3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3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3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3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3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3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3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3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3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3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3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3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3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3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3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3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3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3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3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3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3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3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3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3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3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3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3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3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3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3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3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3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3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3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3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3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3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3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3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3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3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3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3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3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3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3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3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3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3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3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3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3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3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3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3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3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3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3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3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3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3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3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3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3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3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3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3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3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3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3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3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3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3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3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3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3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3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3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3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3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3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3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3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3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3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3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3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3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3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3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3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3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3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3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3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3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3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3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3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3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3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3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3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3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3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3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3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3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3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3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3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3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3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3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3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3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3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3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3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3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3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3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3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3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3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3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3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3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3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3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3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3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3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3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3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3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3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3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3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3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3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3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1"/>
      <c r="B996" s="3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1"/>
      <c r="B997" s="3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1"/>
      <c r="B998" s="3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1"/>
      <c r="B999" s="3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1"/>
      <c r="B1000" s="33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2">
      <c r="A1001" s="1"/>
      <c r="B1001" s="33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 x14ac:dyDescent="0.2">
      <c r="A1002" s="1"/>
      <c r="B1002" s="33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 x14ac:dyDescent="0.2">
      <c r="A1003" s="1"/>
      <c r="B1003" s="33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4.25" customHeight="1" x14ac:dyDescent="0.2">
      <c r="A1004" s="1"/>
      <c r="B1004" s="33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2">
    <mergeCell ref="J4:L6"/>
    <mergeCell ref="M85:N85"/>
  </mergeCells>
  <conditionalFormatting sqref="O10:O21">
    <cfRule type="cellIs" dxfId="2" priority="1" operator="lessThan">
      <formula>0</formula>
    </cfRule>
  </conditionalFormatting>
  <pageMargins left="0.70866141732283472" right="0.70866141732283472" top="0.74803149606299213" bottom="0.74803149606299213" header="0" footer="0"/>
  <pageSetup paperSize="9" scale="74"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D77C02-7D82-43B7-93D8-C1F7FBA026E8}">
          <x14:formula1>
            <xm:f>Arkusz3!$D$5:$D$16</xm:f>
          </x14:formula1>
          <xm:sqref>J1</xm:sqref>
        </x14:dataValidation>
        <x14:dataValidation type="list" allowBlank="1" showErrorMessage="1" xr:uid="{8FC21012-C314-49C7-87CC-7A8496E6B0D7}">
          <x14:formula1>
            <xm:f>Arkusz3!$D$5:$D$16</xm:f>
          </x14:formula1>
          <xm:sqref>B10:B600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B683-18C1-489E-8FBA-E664AA1138F2}">
  <sheetPr>
    <tabColor rgb="FF0099CC"/>
    <outlinePr summaryRight="0"/>
  </sheetPr>
  <dimension ref="A1:Z1004"/>
  <sheetViews>
    <sheetView showGridLines="0" zoomScale="80" zoomScaleNormal="80" workbookViewId="0">
      <pane ySplit="9" topLeftCell="A10" activePane="bottomLeft" state="frozen"/>
      <selection pane="bottomLeft" activeCell="L2" sqref="L2"/>
    </sheetView>
  </sheetViews>
  <sheetFormatPr baseColWidth="10" defaultColWidth="14.5" defaultRowHeight="15" customHeight="1" x14ac:dyDescent="0.2"/>
  <cols>
    <col min="1" max="1" width="4.6640625" customWidth="1"/>
    <col min="2" max="2" width="16.6640625" style="37" customWidth="1"/>
    <col min="3" max="3" width="43.83203125" customWidth="1"/>
    <col min="4" max="4" width="12.83203125" customWidth="1"/>
    <col min="5" max="5" width="14.6640625" customWidth="1"/>
    <col min="6" max="6" width="11.6640625" customWidth="1"/>
    <col min="7" max="7" width="1.1640625" customWidth="1"/>
    <col min="8" max="8" width="12.1640625" customWidth="1"/>
    <col min="9" max="9" width="11.5" customWidth="1"/>
    <col min="10" max="10" width="16.6640625" customWidth="1"/>
    <col min="11" max="11" width="11.6640625" customWidth="1"/>
    <col min="12" max="13" width="12.5" customWidth="1"/>
    <col min="14" max="14" width="14.6640625" customWidth="1"/>
    <col min="15" max="15" width="21.83203125" customWidth="1"/>
    <col min="16" max="26" width="8.83203125" customWidth="1"/>
  </cols>
  <sheetData>
    <row r="1" spans="1:26" s="31" customFormat="1" ht="28.5" customHeight="1" x14ac:dyDescent="0.25">
      <c r="B1" s="38" t="s">
        <v>42</v>
      </c>
      <c r="J1" s="61">
        <v>45170</v>
      </c>
      <c r="L1" s="31" t="s">
        <v>40</v>
      </c>
    </row>
    <row r="2" spans="1:26" ht="15" customHeight="1" x14ac:dyDescent="0.2">
      <c r="B2" s="38" t="s">
        <v>38</v>
      </c>
      <c r="C2" s="31"/>
      <c r="D2" s="31"/>
      <c r="E2" s="31"/>
      <c r="F2" s="31"/>
      <c r="G2" s="31"/>
      <c r="H2" s="31"/>
    </row>
    <row r="3" spans="1:26" ht="15" customHeight="1" x14ac:dyDescent="0.2">
      <c r="B3" s="38"/>
      <c r="C3" s="31"/>
      <c r="D3" s="31"/>
      <c r="E3" s="31"/>
      <c r="F3" s="31"/>
      <c r="G3" s="31"/>
      <c r="H3" s="31"/>
    </row>
    <row r="4" spans="1:26" ht="15" customHeight="1" x14ac:dyDescent="0.25">
      <c r="B4" s="44" t="s">
        <v>43</v>
      </c>
      <c r="C4" s="45"/>
      <c r="D4" s="45"/>
      <c r="E4" s="45"/>
      <c r="F4" s="45"/>
      <c r="J4" s="63" t="s">
        <v>39</v>
      </c>
      <c r="K4" s="64"/>
      <c r="L4" s="65"/>
    </row>
    <row r="5" spans="1:26" ht="14.25" customHeight="1" thickBot="1" x14ac:dyDescent="0.25">
      <c r="A5" s="1"/>
      <c r="B5" s="1"/>
      <c r="C5" s="1"/>
      <c r="D5" s="2"/>
      <c r="E5" s="2"/>
      <c r="F5" s="2"/>
      <c r="G5" s="1"/>
      <c r="H5" s="1"/>
      <c r="J5" s="66"/>
      <c r="K5" s="67"/>
      <c r="L5" s="6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3"/>
      <c r="B6" s="4"/>
      <c r="C6" s="5" t="s">
        <v>0</v>
      </c>
      <c r="D6" s="6">
        <f>SUBTOTAL(109,'Przykład od września '!$D$10:$D$144)</f>
        <v>8640</v>
      </c>
      <c r="E6" s="7">
        <f>SUBTOTAL(109,'Przykład od września '!$E$10:$E$144)</f>
        <v>23200</v>
      </c>
      <c r="F6" s="8">
        <f>SUM(F10:F183)</f>
        <v>31840</v>
      </c>
      <c r="G6" s="3"/>
      <c r="H6" s="3"/>
      <c r="I6" s="3"/>
      <c r="J6" s="69"/>
      <c r="K6" s="70"/>
      <c r="L6" s="7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thickBot="1" x14ac:dyDescent="0.25">
      <c r="A7" s="9"/>
      <c r="B7" s="10"/>
      <c r="C7" s="11" t="s">
        <v>1</v>
      </c>
      <c r="D7" s="12">
        <f t="shared" ref="D7:F7" si="0">D6/12</f>
        <v>720</v>
      </c>
      <c r="E7" s="13">
        <f t="shared" si="0"/>
        <v>1933.3333333333333</v>
      </c>
      <c r="F7" s="14">
        <f t="shared" si="0"/>
        <v>2653.3333333333335</v>
      </c>
      <c r="G7" s="9"/>
      <c r="H7" s="15"/>
      <c r="I7" s="1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4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59" customFormat="1" ht="64.5" customHeight="1" x14ac:dyDescent="0.25">
      <c r="A9" s="46"/>
      <c r="B9" s="47" t="s">
        <v>41</v>
      </c>
      <c r="C9" s="48" t="s">
        <v>2</v>
      </c>
      <c r="D9" s="49" t="s">
        <v>3</v>
      </c>
      <c r="E9" s="50" t="s">
        <v>4</v>
      </c>
      <c r="F9" s="51" t="s">
        <v>5</v>
      </c>
      <c r="G9" s="52"/>
      <c r="H9" s="52"/>
      <c r="I9" s="53"/>
      <c r="J9" s="54" t="s">
        <v>6</v>
      </c>
      <c r="K9" s="54" t="s">
        <v>7</v>
      </c>
      <c r="L9" s="55" t="s">
        <v>3</v>
      </c>
      <c r="M9" s="56" t="s">
        <v>4</v>
      </c>
      <c r="N9" s="57" t="s">
        <v>8</v>
      </c>
      <c r="O9" s="58" t="s">
        <v>9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25.5" customHeight="1" x14ac:dyDescent="0.2">
      <c r="A10" s="1"/>
      <c r="B10" s="39">
        <v>45261</v>
      </c>
      <c r="C10" s="40" t="s">
        <v>11</v>
      </c>
      <c r="D10" s="41">
        <v>400</v>
      </c>
      <c r="E10" s="41">
        <v>800</v>
      </c>
      <c r="F10" s="30">
        <f t="shared" ref="F10:F39" si="1">SUM(D10:E10)</f>
        <v>1200</v>
      </c>
      <c r="G10" s="1"/>
      <c r="H10" s="19"/>
      <c r="I10" s="34">
        <f>J1</f>
        <v>45170</v>
      </c>
      <c r="J10" s="35">
        <v>1000</v>
      </c>
      <c r="K10" s="22">
        <v>2800</v>
      </c>
      <c r="L10" s="20">
        <f>SUMIF(B$10:B$661,$I10,D$10:D$661)</f>
        <v>2000</v>
      </c>
      <c r="M10" s="20">
        <f>SUMIF(B$10:B$661,$I10,E$10:E$661)</f>
        <v>800</v>
      </c>
      <c r="N10" s="20">
        <f>SUMIF(B$10:B$661,$I10,F$10:F$661)</f>
        <v>2800</v>
      </c>
      <c r="O10" s="21">
        <f>J10+K10-N10</f>
        <v>1000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"/>
      <c r="B11" s="39">
        <v>45413</v>
      </c>
      <c r="C11" s="40" t="s">
        <v>12</v>
      </c>
      <c r="D11" s="41">
        <v>0</v>
      </c>
      <c r="E11" s="41">
        <v>800</v>
      </c>
      <c r="F11" s="30">
        <f t="shared" si="1"/>
        <v>800</v>
      </c>
      <c r="G11" s="1"/>
      <c r="H11" s="1"/>
      <c r="I11" s="34">
        <f>EDATE(I10,1)</f>
        <v>45200</v>
      </c>
      <c r="J11" s="23">
        <f>O10</f>
        <v>1000</v>
      </c>
      <c r="K11" s="22">
        <v>2800</v>
      </c>
      <c r="L11" s="20">
        <f t="shared" ref="L11:L21" si="2">SUMIF(B$10:B$661,$I11,D$10:D$661)</f>
        <v>150</v>
      </c>
      <c r="M11" s="20">
        <f t="shared" ref="M11:M21" si="3">SUMIF(B$10:B$661,$I11,E$10:E$661)</f>
        <v>0</v>
      </c>
      <c r="N11" s="20">
        <f t="shared" ref="N11:N21" si="4">SUMIF(B$10:B$661,$I11,F$10:F$661)</f>
        <v>150</v>
      </c>
      <c r="O11" s="21">
        <f t="shared" ref="O11:O21" si="5">J11+K11-N11</f>
        <v>3650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"/>
      <c r="B12" s="39">
        <v>45383</v>
      </c>
      <c r="C12" s="40" t="s">
        <v>13</v>
      </c>
      <c r="D12" s="41">
        <v>150</v>
      </c>
      <c r="E12" s="41">
        <v>0</v>
      </c>
      <c r="F12" s="30">
        <f t="shared" si="1"/>
        <v>150</v>
      </c>
      <c r="G12" s="1"/>
      <c r="H12" s="1"/>
      <c r="I12" s="34">
        <f t="shared" ref="I12:I21" si="6">EDATE(I11,1)</f>
        <v>45231</v>
      </c>
      <c r="J12" s="23">
        <f t="shared" ref="J12:J13" si="7">O11</f>
        <v>3650</v>
      </c>
      <c r="K12" s="22">
        <v>2800</v>
      </c>
      <c r="L12" s="20">
        <f t="shared" si="2"/>
        <v>0</v>
      </c>
      <c r="M12" s="20">
        <f t="shared" si="3"/>
        <v>300</v>
      </c>
      <c r="N12" s="20">
        <f t="shared" si="4"/>
        <v>300</v>
      </c>
      <c r="O12" s="21">
        <f t="shared" si="5"/>
        <v>6150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"/>
      <c r="B13" s="39">
        <v>45444</v>
      </c>
      <c r="C13" s="40" t="s">
        <v>14</v>
      </c>
      <c r="D13" s="41">
        <v>0</v>
      </c>
      <c r="E13" s="41">
        <v>5000</v>
      </c>
      <c r="F13" s="30">
        <f t="shared" si="1"/>
        <v>5000</v>
      </c>
      <c r="G13" s="1"/>
      <c r="H13" s="1"/>
      <c r="I13" s="34">
        <f t="shared" si="6"/>
        <v>45261</v>
      </c>
      <c r="J13" s="23">
        <f t="shared" si="7"/>
        <v>6150</v>
      </c>
      <c r="K13" s="22">
        <v>2800</v>
      </c>
      <c r="L13" s="20">
        <f t="shared" si="2"/>
        <v>1100</v>
      </c>
      <c r="M13" s="20">
        <f t="shared" si="3"/>
        <v>3100</v>
      </c>
      <c r="N13" s="20">
        <f t="shared" si="4"/>
        <v>4200</v>
      </c>
      <c r="O13" s="21">
        <f t="shared" si="5"/>
        <v>4750</v>
      </c>
      <c r="P13" s="1"/>
      <c r="Q13" s="1"/>
      <c r="R13" s="1"/>
      <c r="S13" s="1"/>
      <c r="T13" s="1"/>
      <c r="V13" s="1"/>
      <c r="W13" s="1"/>
      <c r="X13" s="1"/>
      <c r="Y13" s="1"/>
      <c r="Z13" s="1"/>
    </row>
    <row r="14" spans="1:26" ht="15" customHeight="1" x14ac:dyDescent="0.2">
      <c r="A14" s="1"/>
      <c r="B14" s="39">
        <v>45323</v>
      </c>
      <c r="C14" s="40" t="s">
        <v>15</v>
      </c>
      <c r="D14" s="41">
        <v>0</v>
      </c>
      <c r="E14" s="42">
        <v>6000</v>
      </c>
      <c r="F14" s="30">
        <f t="shared" si="1"/>
        <v>6000</v>
      </c>
      <c r="G14" s="1"/>
      <c r="H14" s="1"/>
      <c r="I14" s="34">
        <f t="shared" si="6"/>
        <v>45292</v>
      </c>
      <c r="J14" s="23">
        <f>O13</f>
        <v>4750</v>
      </c>
      <c r="K14" s="22">
        <v>2800</v>
      </c>
      <c r="L14" s="20">
        <f t="shared" si="2"/>
        <v>0</v>
      </c>
      <c r="M14" s="20">
        <f t="shared" si="3"/>
        <v>0</v>
      </c>
      <c r="N14" s="20">
        <f t="shared" si="4"/>
        <v>0</v>
      </c>
      <c r="O14" s="21">
        <f t="shared" si="5"/>
        <v>7550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1"/>
      <c r="B15" s="39">
        <v>45261</v>
      </c>
      <c r="C15" s="40" t="s">
        <v>16</v>
      </c>
      <c r="D15" s="41">
        <v>0</v>
      </c>
      <c r="E15" s="41">
        <v>1000</v>
      </c>
      <c r="F15" s="30">
        <f t="shared" si="1"/>
        <v>1000</v>
      </c>
      <c r="G15" s="1"/>
      <c r="H15" s="1"/>
      <c r="I15" s="34">
        <f t="shared" si="6"/>
        <v>45323</v>
      </c>
      <c r="J15" s="23">
        <f t="shared" ref="J15:J21" si="8">O14</f>
        <v>7550</v>
      </c>
      <c r="K15" s="22">
        <v>2800</v>
      </c>
      <c r="L15" s="20">
        <f t="shared" si="2"/>
        <v>600</v>
      </c>
      <c r="M15" s="20">
        <f t="shared" si="3"/>
        <v>8000</v>
      </c>
      <c r="N15" s="20">
        <f t="shared" si="4"/>
        <v>8600</v>
      </c>
      <c r="O15" s="21">
        <f t="shared" si="5"/>
        <v>1750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"/>
      <c r="B16" s="39">
        <v>45231</v>
      </c>
      <c r="C16" s="40" t="s">
        <v>17</v>
      </c>
      <c r="D16" s="41">
        <v>0</v>
      </c>
      <c r="E16" s="41">
        <v>300</v>
      </c>
      <c r="F16" s="30">
        <f t="shared" si="1"/>
        <v>300</v>
      </c>
      <c r="G16" s="1"/>
      <c r="H16" s="1"/>
      <c r="I16" s="34">
        <f t="shared" si="6"/>
        <v>45352</v>
      </c>
      <c r="J16" s="23">
        <f t="shared" si="8"/>
        <v>1750</v>
      </c>
      <c r="K16" s="22">
        <v>2800</v>
      </c>
      <c r="L16" s="20">
        <f t="shared" si="2"/>
        <v>1590</v>
      </c>
      <c r="M16" s="20">
        <f t="shared" si="3"/>
        <v>200</v>
      </c>
      <c r="N16" s="20">
        <f t="shared" si="4"/>
        <v>1790</v>
      </c>
      <c r="O16" s="21">
        <f t="shared" si="5"/>
        <v>2760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"/>
      <c r="B17" s="39">
        <v>45200</v>
      </c>
      <c r="C17" s="40" t="s">
        <v>18</v>
      </c>
      <c r="D17" s="41">
        <v>150</v>
      </c>
      <c r="E17" s="41">
        <v>0</v>
      </c>
      <c r="F17" s="30">
        <f t="shared" si="1"/>
        <v>150</v>
      </c>
      <c r="G17" s="24"/>
      <c r="H17" s="1"/>
      <c r="I17" s="34">
        <f t="shared" si="6"/>
        <v>45383</v>
      </c>
      <c r="J17" s="23">
        <f t="shared" si="8"/>
        <v>2760</v>
      </c>
      <c r="K17" s="22">
        <v>2800</v>
      </c>
      <c r="L17" s="20">
        <f t="shared" si="2"/>
        <v>1800</v>
      </c>
      <c r="M17" s="20">
        <f t="shared" si="3"/>
        <v>700</v>
      </c>
      <c r="N17" s="20">
        <f t="shared" si="4"/>
        <v>2500</v>
      </c>
      <c r="O17" s="21">
        <f t="shared" si="5"/>
        <v>3060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1"/>
      <c r="B18" s="39">
        <v>45352</v>
      </c>
      <c r="C18" s="62" t="s">
        <v>44</v>
      </c>
      <c r="D18" s="41">
        <v>410</v>
      </c>
      <c r="E18" s="41">
        <v>0</v>
      </c>
      <c r="F18" s="30">
        <f t="shared" si="1"/>
        <v>410</v>
      </c>
      <c r="G18" s="1"/>
      <c r="H18" s="1"/>
      <c r="I18" s="34">
        <f t="shared" si="6"/>
        <v>45413</v>
      </c>
      <c r="J18" s="23">
        <f t="shared" si="8"/>
        <v>3060</v>
      </c>
      <c r="K18" s="22">
        <v>2800</v>
      </c>
      <c r="L18" s="20">
        <f t="shared" si="2"/>
        <v>1200</v>
      </c>
      <c r="M18" s="20">
        <f t="shared" si="3"/>
        <v>1800</v>
      </c>
      <c r="N18" s="20">
        <f t="shared" si="4"/>
        <v>3000</v>
      </c>
      <c r="O18" s="21">
        <f t="shared" si="5"/>
        <v>2860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1"/>
      <c r="B19" s="39">
        <v>45352</v>
      </c>
      <c r="C19" s="40" t="s">
        <v>19</v>
      </c>
      <c r="D19" s="41">
        <v>80</v>
      </c>
      <c r="E19" s="41">
        <v>0</v>
      </c>
      <c r="F19" s="30">
        <f t="shared" si="1"/>
        <v>80</v>
      </c>
      <c r="G19" s="1"/>
      <c r="H19" s="1"/>
      <c r="I19" s="34">
        <f t="shared" si="6"/>
        <v>45444</v>
      </c>
      <c r="J19" s="23">
        <f t="shared" si="8"/>
        <v>2860</v>
      </c>
      <c r="K19" s="22">
        <v>4200</v>
      </c>
      <c r="L19" s="20">
        <f t="shared" si="2"/>
        <v>200</v>
      </c>
      <c r="M19" s="20">
        <f t="shared" si="3"/>
        <v>6800</v>
      </c>
      <c r="N19" s="20">
        <f t="shared" si="4"/>
        <v>7000</v>
      </c>
      <c r="O19" s="21">
        <f t="shared" si="5"/>
        <v>60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1"/>
      <c r="B20" s="39">
        <v>45444</v>
      </c>
      <c r="C20" s="40" t="s">
        <v>20</v>
      </c>
      <c r="D20" s="41">
        <v>200</v>
      </c>
      <c r="E20" s="41">
        <v>300</v>
      </c>
      <c r="F20" s="30">
        <f t="shared" si="1"/>
        <v>500</v>
      </c>
      <c r="G20" s="1"/>
      <c r="H20" s="1"/>
      <c r="I20" s="34">
        <f t="shared" si="6"/>
        <v>45474</v>
      </c>
      <c r="J20" s="23">
        <f t="shared" si="8"/>
        <v>60</v>
      </c>
      <c r="K20" s="22">
        <v>1500</v>
      </c>
      <c r="L20" s="20">
        <f t="shared" si="2"/>
        <v>0</v>
      </c>
      <c r="M20" s="20">
        <f t="shared" si="3"/>
        <v>1500</v>
      </c>
      <c r="N20" s="20">
        <f t="shared" si="4"/>
        <v>1500</v>
      </c>
      <c r="O20" s="21">
        <f t="shared" si="5"/>
        <v>60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1"/>
      <c r="B21" s="39">
        <v>45170</v>
      </c>
      <c r="C21" s="40" t="s">
        <v>21</v>
      </c>
      <c r="D21" s="41">
        <v>200</v>
      </c>
      <c r="E21" s="41">
        <v>300</v>
      </c>
      <c r="F21" s="30">
        <f t="shared" si="1"/>
        <v>500</v>
      </c>
      <c r="G21" s="1"/>
      <c r="H21" s="1"/>
      <c r="I21" s="34">
        <f t="shared" si="6"/>
        <v>45505</v>
      </c>
      <c r="J21" s="23">
        <f t="shared" si="8"/>
        <v>60</v>
      </c>
      <c r="K21" s="22">
        <v>2800</v>
      </c>
      <c r="L21" s="20">
        <f t="shared" si="2"/>
        <v>0</v>
      </c>
      <c r="M21" s="20">
        <f t="shared" si="3"/>
        <v>0</v>
      </c>
      <c r="N21" s="20">
        <f t="shared" si="4"/>
        <v>0</v>
      </c>
      <c r="O21" s="21">
        <f t="shared" si="5"/>
        <v>2860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1"/>
      <c r="B22" s="39">
        <v>45170</v>
      </c>
      <c r="C22" s="40" t="s">
        <v>22</v>
      </c>
      <c r="D22" s="41">
        <v>200</v>
      </c>
      <c r="E22" s="41">
        <v>300</v>
      </c>
      <c r="F22" s="30">
        <f t="shared" si="1"/>
        <v>500</v>
      </c>
      <c r="G22" s="1"/>
      <c r="H22" s="1"/>
      <c r="I22" s="25" t="s">
        <v>10</v>
      </c>
      <c r="J22" s="26"/>
      <c r="K22" s="26"/>
      <c r="L22" s="27">
        <f>SUM(L10:L21)</f>
        <v>8640</v>
      </c>
      <c r="M22" s="27">
        <f t="shared" ref="M22:N22" si="9">SUM(M10:M21)</f>
        <v>23200</v>
      </c>
      <c r="N22" s="27">
        <f t="shared" si="9"/>
        <v>31840</v>
      </c>
      <c r="O22" s="2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1"/>
      <c r="B23" s="39">
        <v>45383</v>
      </c>
      <c r="C23" s="40" t="s">
        <v>23</v>
      </c>
      <c r="D23" s="41">
        <v>200</v>
      </c>
      <c r="E23" s="41">
        <v>300</v>
      </c>
      <c r="F23" s="30">
        <f t="shared" si="1"/>
        <v>500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">
      <c r="A24" s="1"/>
      <c r="B24" s="39">
        <v>45261</v>
      </c>
      <c r="C24" s="40" t="s">
        <v>24</v>
      </c>
      <c r="D24" s="41">
        <v>200</v>
      </c>
      <c r="E24" s="41">
        <v>1000</v>
      </c>
      <c r="F24" s="30">
        <f t="shared" si="1"/>
        <v>1200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1"/>
      <c r="B25" s="39">
        <v>45170</v>
      </c>
      <c r="C25" s="62" t="s">
        <v>45</v>
      </c>
      <c r="D25" s="41">
        <v>1000</v>
      </c>
      <c r="E25" s="41">
        <v>200</v>
      </c>
      <c r="F25" s="30">
        <f t="shared" si="1"/>
        <v>1200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1"/>
      <c r="B26" s="39">
        <v>45352</v>
      </c>
      <c r="C26" s="40" t="s">
        <v>25</v>
      </c>
      <c r="D26" s="41">
        <v>300</v>
      </c>
      <c r="E26" s="41">
        <v>0</v>
      </c>
      <c r="F26" s="30">
        <f t="shared" si="1"/>
        <v>300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1"/>
      <c r="B27" s="39">
        <v>45352</v>
      </c>
      <c r="C27" s="40" t="s">
        <v>26</v>
      </c>
      <c r="D27" s="41">
        <v>0</v>
      </c>
      <c r="E27" s="41">
        <v>200</v>
      </c>
      <c r="F27" s="30">
        <f t="shared" si="1"/>
        <v>200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1"/>
      <c r="B28" s="39">
        <v>45383</v>
      </c>
      <c r="C28" s="40" t="s">
        <v>27</v>
      </c>
      <c r="D28" s="41">
        <v>1000</v>
      </c>
      <c r="E28" s="41">
        <v>0</v>
      </c>
      <c r="F28" s="30">
        <f t="shared" si="1"/>
        <v>1000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1"/>
      <c r="B29" s="39">
        <v>45383</v>
      </c>
      <c r="C29" s="40" t="s">
        <v>28</v>
      </c>
      <c r="D29" s="41">
        <v>150</v>
      </c>
      <c r="E29" s="41">
        <v>0</v>
      </c>
      <c r="F29" s="30">
        <f t="shared" si="1"/>
        <v>150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8"/>
      <c r="U29" s="1"/>
      <c r="V29" s="1"/>
      <c r="W29" s="1"/>
      <c r="X29" s="1"/>
      <c r="Y29" s="1"/>
      <c r="Z29" s="1"/>
    </row>
    <row r="30" spans="1:26" ht="15" customHeight="1" x14ac:dyDescent="0.2">
      <c r="A30" s="1"/>
      <c r="B30" s="39">
        <v>45352</v>
      </c>
      <c r="C30" s="40" t="s">
        <v>29</v>
      </c>
      <c r="D30" s="41">
        <v>800</v>
      </c>
      <c r="E30" s="41"/>
      <c r="F30" s="30">
        <f t="shared" si="1"/>
        <v>800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1"/>
      <c r="B31" s="39">
        <v>45383</v>
      </c>
      <c r="C31" s="40" t="s">
        <v>30</v>
      </c>
      <c r="D31" s="41">
        <v>0</v>
      </c>
      <c r="E31" s="41">
        <v>0</v>
      </c>
      <c r="F31" s="30">
        <f t="shared" si="1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1"/>
      <c r="B32" s="39">
        <v>45323</v>
      </c>
      <c r="C32" s="40" t="s">
        <v>31</v>
      </c>
      <c r="D32" s="41">
        <v>600</v>
      </c>
      <c r="E32" s="41">
        <v>0</v>
      </c>
      <c r="F32" s="30">
        <f t="shared" si="1"/>
        <v>600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1"/>
      <c r="B33" s="39">
        <v>45170</v>
      </c>
      <c r="C33" s="40" t="s">
        <v>32</v>
      </c>
      <c r="D33" s="43">
        <v>600</v>
      </c>
      <c r="E33" s="43">
        <v>0</v>
      </c>
      <c r="F33" s="30">
        <f t="shared" si="1"/>
        <v>600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">
      <c r="A34" s="1"/>
      <c r="B34" s="39">
        <v>45413</v>
      </c>
      <c r="C34" s="40" t="s">
        <v>33</v>
      </c>
      <c r="D34" s="41">
        <v>1200</v>
      </c>
      <c r="E34" s="41">
        <v>1000</v>
      </c>
      <c r="F34" s="30">
        <f t="shared" si="1"/>
        <v>2200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">
      <c r="A35" s="1"/>
      <c r="B35" s="39">
        <v>45323</v>
      </c>
      <c r="C35" s="40" t="s">
        <v>34</v>
      </c>
      <c r="D35" s="41">
        <v>0</v>
      </c>
      <c r="E35" s="41">
        <v>2000</v>
      </c>
      <c r="F35" s="30">
        <f t="shared" si="1"/>
        <v>2000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">
      <c r="A36" s="1"/>
      <c r="B36" s="39">
        <v>45444</v>
      </c>
      <c r="C36" s="40" t="s">
        <v>35</v>
      </c>
      <c r="D36" s="41">
        <v>0</v>
      </c>
      <c r="E36" s="41">
        <v>1500</v>
      </c>
      <c r="F36" s="30">
        <f t="shared" si="1"/>
        <v>1500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">
      <c r="A37" s="1"/>
      <c r="B37" s="39">
        <v>45474</v>
      </c>
      <c r="C37" s="40" t="s">
        <v>35</v>
      </c>
      <c r="D37" s="41">
        <v>0</v>
      </c>
      <c r="E37" s="41">
        <v>1500</v>
      </c>
      <c r="F37" s="30">
        <f t="shared" si="1"/>
        <v>1500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">
      <c r="A38" s="1"/>
      <c r="B38" s="39">
        <v>45261</v>
      </c>
      <c r="C38" s="40" t="s">
        <v>36</v>
      </c>
      <c r="D38" s="41">
        <v>500</v>
      </c>
      <c r="E38" s="41">
        <v>300</v>
      </c>
      <c r="F38" s="30">
        <f t="shared" si="1"/>
        <v>800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">
      <c r="A39" s="1"/>
      <c r="B39" s="39">
        <v>45383</v>
      </c>
      <c r="C39" s="40" t="s">
        <v>37</v>
      </c>
      <c r="D39" s="41">
        <v>300</v>
      </c>
      <c r="E39" s="41">
        <v>400</v>
      </c>
      <c r="F39" s="30">
        <f t="shared" si="1"/>
        <v>700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">
      <c r="A40" s="1"/>
      <c r="B40" s="36"/>
      <c r="C40" s="17"/>
      <c r="D40" s="18"/>
      <c r="E40" s="18"/>
      <c r="F40" s="60">
        <f t="shared" ref="F40:F144" si="10">SUM(D40:E40)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">
      <c r="A41" s="1"/>
      <c r="B41" s="36"/>
      <c r="C41" s="17"/>
      <c r="D41" s="18"/>
      <c r="E41" s="18"/>
      <c r="F41" s="60">
        <f t="shared" si="10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">
      <c r="A42" s="1"/>
      <c r="B42" s="36"/>
      <c r="C42" s="17"/>
      <c r="D42" s="18"/>
      <c r="E42" s="18"/>
      <c r="F42" s="60">
        <f t="shared" si="10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">
      <c r="A43" s="1"/>
      <c r="B43" s="36"/>
      <c r="C43" s="17"/>
      <c r="D43" s="18"/>
      <c r="E43" s="18"/>
      <c r="F43" s="60">
        <f t="shared" si="10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"/>
      <c r="B44" s="36"/>
      <c r="C44" s="17"/>
      <c r="D44" s="18"/>
      <c r="E44" s="18"/>
      <c r="F44" s="60">
        <f t="shared" si="10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36"/>
      <c r="C45" s="17"/>
      <c r="D45" s="18"/>
      <c r="E45" s="18"/>
      <c r="F45" s="60">
        <f t="shared" si="10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36"/>
      <c r="C46" s="17"/>
      <c r="D46" s="18"/>
      <c r="E46" s="18"/>
      <c r="F46" s="60">
        <f t="shared" si="10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36"/>
      <c r="C47" s="17"/>
      <c r="D47" s="18"/>
      <c r="E47" s="18"/>
      <c r="F47" s="60">
        <f t="shared" si="10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36"/>
      <c r="C48" s="17"/>
      <c r="D48" s="18"/>
      <c r="E48" s="18"/>
      <c r="F48" s="60">
        <f t="shared" si="10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36"/>
      <c r="C49" s="17"/>
      <c r="D49" s="18"/>
      <c r="E49" s="18"/>
      <c r="F49" s="60">
        <f t="shared" si="10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36"/>
      <c r="C50" s="17"/>
      <c r="D50" s="18"/>
      <c r="E50" s="18"/>
      <c r="F50" s="60">
        <f t="shared" si="10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36"/>
      <c r="C51" s="17"/>
      <c r="D51" s="18"/>
      <c r="E51" s="18"/>
      <c r="F51" s="60">
        <f t="shared" si="10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36"/>
      <c r="C52" s="17"/>
      <c r="D52" s="18"/>
      <c r="E52" s="18"/>
      <c r="F52" s="60">
        <f t="shared" si="10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36"/>
      <c r="C53" s="17"/>
      <c r="D53" s="18"/>
      <c r="E53" s="18"/>
      <c r="F53" s="60">
        <f t="shared" si="10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36"/>
      <c r="C54" s="17"/>
      <c r="D54" s="18"/>
      <c r="E54" s="18"/>
      <c r="F54" s="60">
        <f t="shared" si="10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36"/>
      <c r="C55" s="17"/>
      <c r="D55" s="18"/>
      <c r="E55" s="18"/>
      <c r="F55" s="60">
        <f t="shared" si="10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36"/>
      <c r="C56" s="17"/>
      <c r="D56" s="18"/>
      <c r="E56" s="18"/>
      <c r="F56" s="60">
        <f t="shared" si="10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36"/>
      <c r="C57" s="17"/>
      <c r="D57" s="18"/>
      <c r="E57" s="18"/>
      <c r="F57" s="60">
        <f t="shared" si="10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36"/>
      <c r="C58" s="17"/>
      <c r="D58" s="18"/>
      <c r="E58" s="18"/>
      <c r="F58" s="60">
        <f t="shared" si="10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36"/>
      <c r="C59" s="17"/>
      <c r="D59" s="18"/>
      <c r="E59" s="18"/>
      <c r="F59" s="60">
        <f t="shared" si="10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36"/>
      <c r="C60" s="17"/>
      <c r="D60" s="18"/>
      <c r="E60" s="18"/>
      <c r="F60" s="60">
        <f t="shared" si="10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36"/>
      <c r="C61" s="17"/>
      <c r="D61" s="18"/>
      <c r="E61" s="18"/>
      <c r="F61" s="60">
        <f t="shared" si="10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36"/>
      <c r="C62" s="17"/>
      <c r="D62" s="18"/>
      <c r="E62" s="18"/>
      <c r="F62" s="60">
        <f t="shared" si="10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36"/>
      <c r="C63" s="17"/>
      <c r="D63" s="18"/>
      <c r="E63" s="18"/>
      <c r="F63" s="60">
        <f t="shared" si="10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36"/>
      <c r="C64" s="17"/>
      <c r="D64" s="18"/>
      <c r="E64" s="18"/>
      <c r="F64" s="60">
        <f t="shared" si="10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36"/>
      <c r="C65" s="17"/>
      <c r="D65" s="18"/>
      <c r="E65" s="18"/>
      <c r="F65" s="60">
        <f t="shared" si="10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36"/>
      <c r="C66" s="17"/>
      <c r="D66" s="18"/>
      <c r="E66" s="18"/>
      <c r="F66" s="60">
        <f t="shared" si="10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36"/>
      <c r="C67" s="17"/>
      <c r="D67" s="18"/>
      <c r="E67" s="18"/>
      <c r="F67" s="60">
        <f t="shared" si="10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36"/>
      <c r="C68" s="17"/>
      <c r="D68" s="18"/>
      <c r="E68" s="18"/>
      <c r="F68" s="60">
        <f t="shared" si="10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36"/>
      <c r="C69" s="17"/>
      <c r="D69" s="18"/>
      <c r="E69" s="18"/>
      <c r="F69" s="60">
        <f t="shared" si="10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36"/>
      <c r="C70" s="17"/>
      <c r="D70" s="18"/>
      <c r="E70" s="18"/>
      <c r="F70" s="60">
        <f t="shared" si="10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36"/>
      <c r="C71" s="17"/>
      <c r="D71" s="18"/>
      <c r="E71" s="18"/>
      <c r="F71" s="60">
        <f t="shared" si="10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36"/>
      <c r="C72" s="17"/>
      <c r="D72" s="18"/>
      <c r="E72" s="18"/>
      <c r="F72" s="60">
        <f t="shared" si="10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36"/>
      <c r="C73" s="17"/>
      <c r="D73" s="18"/>
      <c r="E73" s="18"/>
      <c r="F73" s="60">
        <f t="shared" si="10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36"/>
      <c r="C74" s="17"/>
      <c r="D74" s="18"/>
      <c r="E74" s="18"/>
      <c r="F74" s="60">
        <f t="shared" si="10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36"/>
      <c r="C75" s="17"/>
      <c r="D75" s="18"/>
      <c r="E75" s="18"/>
      <c r="F75" s="60">
        <f t="shared" si="10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36"/>
      <c r="C76" s="17"/>
      <c r="D76" s="18"/>
      <c r="E76" s="18"/>
      <c r="F76" s="60">
        <f t="shared" si="10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36"/>
      <c r="C77" s="17"/>
      <c r="D77" s="18"/>
      <c r="E77" s="18"/>
      <c r="F77" s="60">
        <f t="shared" si="10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36"/>
      <c r="C78" s="17"/>
      <c r="D78" s="18"/>
      <c r="E78" s="18"/>
      <c r="F78" s="60">
        <f t="shared" si="10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36"/>
      <c r="C79" s="17"/>
      <c r="D79" s="18"/>
      <c r="E79" s="18"/>
      <c r="F79" s="60">
        <f t="shared" si="10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36"/>
      <c r="C80" s="17"/>
      <c r="D80" s="18"/>
      <c r="E80" s="18"/>
      <c r="F80" s="60">
        <f t="shared" si="10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36"/>
      <c r="C81" s="17"/>
      <c r="D81" s="18"/>
      <c r="E81" s="18"/>
      <c r="F81" s="60">
        <f t="shared" si="10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36"/>
      <c r="C82" s="17"/>
      <c r="D82" s="18"/>
      <c r="E82" s="18"/>
      <c r="F82" s="60">
        <f t="shared" si="10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36"/>
      <c r="C83" s="17"/>
      <c r="D83" s="18"/>
      <c r="E83" s="18"/>
      <c r="F83" s="60">
        <f t="shared" si="10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36"/>
      <c r="C84" s="17"/>
      <c r="D84" s="18"/>
      <c r="E84" s="18"/>
      <c r="F84" s="60">
        <f t="shared" si="10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36"/>
      <c r="C85" s="17"/>
      <c r="D85" s="18"/>
      <c r="E85" s="18"/>
      <c r="F85" s="60">
        <f t="shared" si="10"/>
        <v>0</v>
      </c>
      <c r="G85" s="1"/>
      <c r="H85" s="1"/>
      <c r="I85" s="1"/>
      <c r="J85" s="1"/>
      <c r="K85" s="1"/>
      <c r="L85" s="1"/>
      <c r="M85" s="72"/>
      <c r="N85" s="7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36"/>
      <c r="C86" s="17"/>
      <c r="D86" s="18"/>
      <c r="E86" s="18"/>
      <c r="F86" s="60">
        <f t="shared" si="10"/>
        <v>0</v>
      </c>
      <c r="G86" s="1"/>
      <c r="H86" s="1"/>
      <c r="I86" s="1"/>
      <c r="J86" s="1"/>
      <c r="K86" s="1"/>
      <c r="L86" s="1"/>
      <c r="M86" s="29"/>
      <c r="N86" s="2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36"/>
      <c r="C87" s="17"/>
      <c r="D87" s="18"/>
      <c r="E87" s="18"/>
      <c r="F87" s="60">
        <f t="shared" si="10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36"/>
      <c r="C88" s="17"/>
      <c r="D88" s="18"/>
      <c r="E88" s="18"/>
      <c r="F88" s="60">
        <f t="shared" si="10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36"/>
      <c r="C89" s="17"/>
      <c r="D89" s="18"/>
      <c r="E89" s="18"/>
      <c r="F89" s="60">
        <f t="shared" si="10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36"/>
      <c r="C90" s="17"/>
      <c r="D90" s="18"/>
      <c r="E90" s="18"/>
      <c r="F90" s="60">
        <f t="shared" si="10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36"/>
      <c r="C91" s="17"/>
      <c r="D91" s="18"/>
      <c r="E91" s="18"/>
      <c r="F91" s="60">
        <f t="shared" si="10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36"/>
      <c r="C92" s="17"/>
      <c r="D92" s="18"/>
      <c r="E92" s="18"/>
      <c r="F92" s="60">
        <f t="shared" si="10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36"/>
      <c r="C93" s="17"/>
      <c r="D93" s="18"/>
      <c r="E93" s="18"/>
      <c r="F93" s="60">
        <f t="shared" si="10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36"/>
      <c r="C94" s="17"/>
      <c r="D94" s="18"/>
      <c r="E94" s="18"/>
      <c r="F94" s="60">
        <f t="shared" si="10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36"/>
      <c r="C95" s="17"/>
      <c r="D95" s="18"/>
      <c r="E95" s="18"/>
      <c r="F95" s="60">
        <f t="shared" si="10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36"/>
      <c r="C96" s="17"/>
      <c r="D96" s="18"/>
      <c r="E96" s="18"/>
      <c r="F96" s="60">
        <f t="shared" si="10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36"/>
      <c r="C97" s="17"/>
      <c r="D97" s="18"/>
      <c r="E97" s="18"/>
      <c r="F97" s="60">
        <f t="shared" si="10"/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36"/>
      <c r="C98" s="17"/>
      <c r="D98" s="18"/>
      <c r="E98" s="18"/>
      <c r="F98" s="60">
        <f t="shared" si="10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36"/>
      <c r="C99" s="17"/>
      <c r="D99" s="18"/>
      <c r="E99" s="18"/>
      <c r="F99" s="60">
        <f t="shared" si="10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36"/>
      <c r="C100" s="17"/>
      <c r="D100" s="18"/>
      <c r="E100" s="18"/>
      <c r="F100" s="60">
        <f t="shared" si="10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36"/>
      <c r="C101" s="17"/>
      <c r="D101" s="18"/>
      <c r="E101" s="18"/>
      <c r="F101" s="60">
        <f t="shared" si="10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36"/>
      <c r="C102" s="17"/>
      <c r="D102" s="18"/>
      <c r="E102" s="18"/>
      <c r="F102" s="60">
        <f t="shared" si="10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36"/>
      <c r="C103" s="17"/>
      <c r="D103" s="18"/>
      <c r="E103" s="18"/>
      <c r="F103" s="60">
        <f t="shared" si="10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36"/>
      <c r="C104" s="17"/>
      <c r="D104" s="18"/>
      <c r="E104" s="18"/>
      <c r="F104" s="60">
        <f t="shared" si="10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36"/>
      <c r="C105" s="17"/>
      <c r="D105" s="18"/>
      <c r="E105" s="18"/>
      <c r="F105" s="60">
        <f t="shared" si="10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36"/>
      <c r="C106" s="17"/>
      <c r="D106" s="18"/>
      <c r="E106" s="18"/>
      <c r="F106" s="60">
        <f t="shared" si="10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36"/>
      <c r="C107" s="17"/>
      <c r="D107" s="18"/>
      <c r="E107" s="18"/>
      <c r="F107" s="60">
        <f t="shared" si="10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36"/>
      <c r="C108" s="17"/>
      <c r="D108" s="18"/>
      <c r="E108" s="18"/>
      <c r="F108" s="60">
        <f t="shared" si="10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36"/>
      <c r="C109" s="17"/>
      <c r="D109" s="18"/>
      <c r="E109" s="18"/>
      <c r="F109" s="60">
        <f t="shared" si="10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36"/>
      <c r="C110" s="17"/>
      <c r="D110" s="18"/>
      <c r="E110" s="18"/>
      <c r="F110" s="60">
        <f t="shared" si="10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36"/>
      <c r="C111" s="17"/>
      <c r="D111" s="18"/>
      <c r="E111" s="18"/>
      <c r="F111" s="60">
        <f t="shared" si="10"/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36"/>
      <c r="C112" s="17"/>
      <c r="D112" s="18"/>
      <c r="E112" s="18"/>
      <c r="F112" s="60">
        <f t="shared" si="10"/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36"/>
      <c r="C113" s="17"/>
      <c r="D113" s="18"/>
      <c r="E113" s="18"/>
      <c r="F113" s="60">
        <f t="shared" si="10"/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36"/>
      <c r="C114" s="17"/>
      <c r="D114" s="18"/>
      <c r="E114" s="18"/>
      <c r="F114" s="60">
        <f t="shared" si="10"/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36"/>
      <c r="C115" s="17"/>
      <c r="D115" s="18"/>
      <c r="E115" s="18"/>
      <c r="F115" s="60">
        <f t="shared" si="10"/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36"/>
      <c r="C116" s="17"/>
      <c r="D116" s="18"/>
      <c r="E116" s="18"/>
      <c r="F116" s="60">
        <f t="shared" si="10"/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36"/>
      <c r="C117" s="17"/>
      <c r="D117" s="18"/>
      <c r="E117" s="18"/>
      <c r="F117" s="60">
        <f t="shared" si="10"/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36"/>
      <c r="C118" s="17"/>
      <c r="D118" s="18"/>
      <c r="E118" s="18"/>
      <c r="F118" s="60">
        <f t="shared" si="10"/>
        <v>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36"/>
      <c r="C119" s="17"/>
      <c r="D119" s="18"/>
      <c r="E119" s="18"/>
      <c r="F119" s="60">
        <f t="shared" si="10"/>
        <v>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36"/>
      <c r="C120" s="17"/>
      <c r="D120" s="18"/>
      <c r="E120" s="18"/>
      <c r="F120" s="60">
        <f t="shared" si="10"/>
        <v>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36"/>
      <c r="C121" s="17"/>
      <c r="D121" s="18"/>
      <c r="E121" s="18"/>
      <c r="F121" s="60">
        <f t="shared" si="10"/>
        <v>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36"/>
      <c r="C122" s="17"/>
      <c r="D122" s="18"/>
      <c r="E122" s="18"/>
      <c r="F122" s="60">
        <f t="shared" si="10"/>
        <v>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36"/>
      <c r="C123" s="17"/>
      <c r="D123" s="18"/>
      <c r="E123" s="18"/>
      <c r="F123" s="60">
        <f t="shared" si="10"/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36"/>
      <c r="C124" s="17"/>
      <c r="D124" s="18"/>
      <c r="E124" s="18"/>
      <c r="F124" s="60">
        <f t="shared" si="10"/>
        <v>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36"/>
      <c r="C125" s="17"/>
      <c r="D125" s="18"/>
      <c r="E125" s="18"/>
      <c r="F125" s="60">
        <f t="shared" si="10"/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36"/>
      <c r="C126" s="17"/>
      <c r="D126" s="18"/>
      <c r="E126" s="18"/>
      <c r="F126" s="60">
        <f t="shared" si="10"/>
        <v>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36"/>
      <c r="C127" s="17"/>
      <c r="D127" s="18"/>
      <c r="E127" s="18"/>
      <c r="F127" s="60">
        <f t="shared" si="10"/>
        <v>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36"/>
      <c r="C128" s="17"/>
      <c r="D128" s="18"/>
      <c r="E128" s="18"/>
      <c r="F128" s="60">
        <f t="shared" si="10"/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36"/>
      <c r="C129" s="17"/>
      <c r="D129" s="18"/>
      <c r="E129" s="18"/>
      <c r="F129" s="60">
        <f t="shared" si="10"/>
        <v>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36"/>
      <c r="C130" s="17"/>
      <c r="D130" s="18"/>
      <c r="E130" s="18"/>
      <c r="F130" s="60">
        <f t="shared" si="10"/>
        <v>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36"/>
      <c r="C131" s="17"/>
      <c r="D131" s="18"/>
      <c r="E131" s="18"/>
      <c r="F131" s="60">
        <f t="shared" si="10"/>
        <v>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36"/>
      <c r="C132" s="17"/>
      <c r="D132" s="18"/>
      <c r="E132" s="18"/>
      <c r="F132" s="60">
        <f t="shared" si="10"/>
        <v>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36"/>
      <c r="C133" s="17"/>
      <c r="D133" s="18"/>
      <c r="E133" s="18"/>
      <c r="F133" s="60">
        <f t="shared" si="10"/>
        <v>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36"/>
      <c r="C134" s="17"/>
      <c r="D134" s="18"/>
      <c r="E134" s="18"/>
      <c r="F134" s="60">
        <f t="shared" si="10"/>
        <v>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36"/>
      <c r="C135" s="17"/>
      <c r="D135" s="18"/>
      <c r="E135" s="18"/>
      <c r="F135" s="60">
        <f t="shared" si="10"/>
        <v>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36"/>
      <c r="C136" s="17"/>
      <c r="D136" s="18"/>
      <c r="E136" s="18"/>
      <c r="F136" s="60">
        <f t="shared" si="10"/>
        <v>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36"/>
      <c r="C137" s="17"/>
      <c r="D137" s="18"/>
      <c r="E137" s="18"/>
      <c r="F137" s="60">
        <f t="shared" si="10"/>
        <v>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36"/>
      <c r="C138" s="17"/>
      <c r="D138" s="18"/>
      <c r="E138" s="18"/>
      <c r="F138" s="60">
        <f t="shared" si="10"/>
        <v>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36"/>
      <c r="C139" s="17"/>
      <c r="D139" s="18"/>
      <c r="E139" s="18"/>
      <c r="F139" s="60">
        <f t="shared" si="10"/>
        <v>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36"/>
      <c r="C140" s="17"/>
      <c r="D140" s="18"/>
      <c r="E140" s="18"/>
      <c r="F140" s="60">
        <f t="shared" si="10"/>
        <v>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36"/>
      <c r="C141" s="17"/>
      <c r="D141" s="18"/>
      <c r="E141" s="18"/>
      <c r="F141" s="60">
        <f t="shared" si="10"/>
        <v>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36"/>
      <c r="C142" s="17"/>
      <c r="D142" s="18"/>
      <c r="E142" s="18"/>
      <c r="F142" s="60">
        <f t="shared" si="10"/>
        <v>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36"/>
      <c r="C143" s="17"/>
      <c r="D143" s="18"/>
      <c r="E143" s="18"/>
      <c r="F143" s="60">
        <f t="shared" si="10"/>
        <v>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36"/>
      <c r="C144" s="17"/>
      <c r="D144" s="18"/>
      <c r="E144" s="18"/>
      <c r="F144" s="60">
        <f t="shared" si="10"/>
        <v>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36"/>
      <c r="C145" s="17"/>
      <c r="D145" s="18"/>
      <c r="E145" s="18"/>
      <c r="F145" s="60">
        <f t="shared" ref="F145:F208" si="11">SUM(D145:E145)</f>
        <v>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36"/>
      <c r="C146" s="17"/>
      <c r="D146" s="18"/>
      <c r="E146" s="18"/>
      <c r="F146" s="60">
        <f t="shared" si="11"/>
        <v>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36"/>
      <c r="C147" s="17"/>
      <c r="D147" s="18"/>
      <c r="E147" s="18"/>
      <c r="F147" s="60">
        <f t="shared" si="11"/>
        <v>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36"/>
      <c r="C148" s="17"/>
      <c r="D148" s="18"/>
      <c r="E148" s="18"/>
      <c r="F148" s="60">
        <f t="shared" si="11"/>
        <v>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36"/>
      <c r="C149" s="17"/>
      <c r="D149" s="18"/>
      <c r="E149" s="18"/>
      <c r="F149" s="60">
        <f t="shared" si="11"/>
        <v>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36"/>
      <c r="C150" s="17"/>
      <c r="D150" s="18"/>
      <c r="E150" s="18"/>
      <c r="F150" s="60">
        <f t="shared" si="11"/>
        <v>0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36"/>
      <c r="C151" s="17"/>
      <c r="D151" s="18"/>
      <c r="E151" s="18"/>
      <c r="F151" s="60">
        <f t="shared" si="11"/>
        <v>0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36"/>
      <c r="C152" s="17"/>
      <c r="D152" s="18"/>
      <c r="E152" s="18"/>
      <c r="F152" s="60">
        <f t="shared" si="11"/>
        <v>0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36"/>
      <c r="C153" s="17"/>
      <c r="D153" s="18"/>
      <c r="E153" s="18"/>
      <c r="F153" s="60">
        <f t="shared" si="11"/>
        <v>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36"/>
      <c r="C154" s="17"/>
      <c r="D154" s="18"/>
      <c r="E154" s="18"/>
      <c r="F154" s="60">
        <f t="shared" si="11"/>
        <v>0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36"/>
      <c r="C155" s="17"/>
      <c r="D155" s="18"/>
      <c r="E155" s="18"/>
      <c r="F155" s="60">
        <f t="shared" si="11"/>
        <v>0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36"/>
      <c r="C156" s="17"/>
      <c r="D156" s="18"/>
      <c r="E156" s="18"/>
      <c r="F156" s="60">
        <f t="shared" si="11"/>
        <v>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36"/>
      <c r="C157" s="17"/>
      <c r="D157" s="18"/>
      <c r="E157" s="18"/>
      <c r="F157" s="60">
        <f t="shared" si="11"/>
        <v>0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36"/>
      <c r="C158" s="17"/>
      <c r="D158" s="18"/>
      <c r="E158" s="18"/>
      <c r="F158" s="60">
        <f t="shared" si="11"/>
        <v>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36"/>
      <c r="C159" s="17"/>
      <c r="D159" s="18"/>
      <c r="E159" s="18"/>
      <c r="F159" s="60">
        <f t="shared" si="11"/>
        <v>0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36"/>
      <c r="C160" s="17"/>
      <c r="D160" s="18"/>
      <c r="E160" s="18"/>
      <c r="F160" s="60">
        <f t="shared" si="11"/>
        <v>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36"/>
      <c r="C161" s="17"/>
      <c r="D161" s="18"/>
      <c r="E161" s="18"/>
      <c r="F161" s="60">
        <f t="shared" si="11"/>
        <v>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36"/>
      <c r="C162" s="17"/>
      <c r="D162" s="18"/>
      <c r="E162" s="18"/>
      <c r="F162" s="60">
        <f t="shared" si="11"/>
        <v>0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36"/>
      <c r="C163" s="17"/>
      <c r="D163" s="18"/>
      <c r="E163" s="18"/>
      <c r="F163" s="60">
        <f t="shared" si="11"/>
        <v>0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36"/>
      <c r="C164" s="17"/>
      <c r="D164" s="18"/>
      <c r="E164" s="18"/>
      <c r="F164" s="60">
        <f t="shared" si="11"/>
        <v>0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36"/>
      <c r="C165" s="17"/>
      <c r="D165" s="18"/>
      <c r="E165" s="18"/>
      <c r="F165" s="60">
        <f t="shared" si="11"/>
        <v>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36"/>
      <c r="C166" s="17"/>
      <c r="D166" s="18"/>
      <c r="E166" s="18"/>
      <c r="F166" s="60">
        <f t="shared" si="11"/>
        <v>0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36"/>
      <c r="C167" s="17"/>
      <c r="D167" s="18"/>
      <c r="E167" s="18"/>
      <c r="F167" s="60">
        <f t="shared" si="11"/>
        <v>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36"/>
      <c r="C168" s="17"/>
      <c r="D168" s="18"/>
      <c r="E168" s="18"/>
      <c r="F168" s="60">
        <f t="shared" si="11"/>
        <v>0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36"/>
      <c r="C169" s="17"/>
      <c r="D169" s="18"/>
      <c r="E169" s="18"/>
      <c r="F169" s="60">
        <f t="shared" si="11"/>
        <v>0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36"/>
      <c r="C170" s="17"/>
      <c r="D170" s="18"/>
      <c r="E170" s="18"/>
      <c r="F170" s="60">
        <f t="shared" si="11"/>
        <v>0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36"/>
      <c r="C171" s="17"/>
      <c r="D171" s="18"/>
      <c r="E171" s="18"/>
      <c r="F171" s="60">
        <f t="shared" si="11"/>
        <v>0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36"/>
      <c r="C172" s="17"/>
      <c r="D172" s="18"/>
      <c r="E172" s="18"/>
      <c r="F172" s="60">
        <f t="shared" si="11"/>
        <v>0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36"/>
      <c r="C173" s="17"/>
      <c r="D173" s="18"/>
      <c r="E173" s="18"/>
      <c r="F173" s="60">
        <f t="shared" si="11"/>
        <v>0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36"/>
      <c r="C174" s="17"/>
      <c r="D174" s="18"/>
      <c r="E174" s="18"/>
      <c r="F174" s="60">
        <f t="shared" si="11"/>
        <v>0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36"/>
      <c r="C175" s="17"/>
      <c r="D175" s="18"/>
      <c r="E175" s="18"/>
      <c r="F175" s="60">
        <f t="shared" si="11"/>
        <v>0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36"/>
      <c r="C176" s="17"/>
      <c r="D176" s="18"/>
      <c r="E176" s="18"/>
      <c r="F176" s="60">
        <f t="shared" si="11"/>
        <v>0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36"/>
      <c r="C177" s="17"/>
      <c r="D177" s="18"/>
      <c r="E177" s="18"/>
      <c r="F177" s="60">
        <f t="shared" si="11"/>
        <v>0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36"/>
      <c r="C178" s="17"/>
      <c r="D178" s="18"/>
      <c r="E178" s="18"/>
      <c r="F178" s="60">
        <f t="shared" si="11"/>
        <v>0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36"/>
      <c r="C179" s="17"/>
      <c r="D179" s="18"/>
      <c r="E179" s="18"/>
      <c r="F179" s="60">
        <f t="shared" si="11"/>
        <v>0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36"/>
      <c r="C180" s="17"/>
      <c r="D180" s="18"/>
      <c r="E180" s="18"/>
      <c r="F180" s="60">
        <f t="shared" si="11"/>
        <v>0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36"/>
      <c r="C181" s="17"/>
      <c r="D181" s="18"/>
      <c r="E181" s="18"/>
      <c r="F181" s="60">
        <f t="shared" si="11"/>
        <v>0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36"/>
      <c r="C182" s="17"/>
      <c r="D182" s="18"/>
      <c r="E182" s="18"/>
      <c r="F182" s="60">
        <f t="shared" si="11"/>
        <v>0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36"/>
      <c r="C183" s="17"/>
      <c r="D183" s="18"/>
      <c r="E183" s="18"/>
      <c r="F183" s="60">
        <f t="shared" si="11"/>
        <v>0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36"/>
      <c r="C184" s="17"/>
      <c r="D184" s="18"/>
      <c r="E184" s="18"/>
      <c r="F184" s="60">
        <f t="shared" si="11"/>
        <v>0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36"/>
      <c r="C185" s="17"/>
      <c r="D185" s="18"/>
      <c r="E185" s="18"/>
      <c r="F185" s="60">
        <f t="shared" si="11"/>
        <v>0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36"/>
      <c r="C186" s="17"/>
      <c r="D186" s="18"/>
      <c r="E186" s="18"/>
      <c r="F186" s="60">
        <f t="shared" si="11"/>
        <v>0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36"/>
      <c r="C187" s="17"/>
      <c r="D187" s="18"/>
      <c r="E187" s="18"/>
      <c r="F187" s="60">
        <f t="shared" si="11"/>
        <v>0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36"/>
      <c r="C188" s="17"/>
      <c r="D188" s="18"/>
      <c r="E188" s="18"/>
      <c r="F188" s="60">
        <f t="shared" si="11"/>
        <v>0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36"/>
      <c r="C189" s="17"/>
      <c r="D189" s="18"/>
      <c r="E189" s="18"/>
      <c r="F189" s="60">
        <f t="shared" si="11"/>
        <v>0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36"/>
      <c r="C190" s="17"/>
      <c r="D190" s="18"/>
      <c r="E190" s="18"/>
      <c r="F190" s="60">
        <f t="shared" si="11"/>
        <v>0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36"/>
      <c r="C191" s="17"/>
      <c r="D191" s="18"/>
      <c r="E191" s="18"/>
      <c r="F191" s="60">
        <f t="shared" si="11"/>
        <v>0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36"/>
      <c r="C192" s="17"/>
      <c r="D192" s="18"/>
      <c r="E192" s="18"/>
      <c r="F192" s="60">
        <f t="shared" si="11"/>
        <v>0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36"/>
      <c r="C193" s="17"/>
      <c r="D193" s="18"/>
      <c r="E193" s="18"/>
      <c r="F193" s="60">
        <f t="shared" si="11"/>
        <v>0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36"/>
      <c r="C194" s="17"/>
      <c r="D194" s="18"/>
      <c r="E194" s="18"/>
      <c r="F194" s="60">
        <f t="shared" si="11"/>
        <v>0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36"/>
      <c r="C195" s="17"/>
      <c r="D195" s="18"/>
      <c r="E195" s="18"/>
      <c r="F195" s="60">
        <f t="shared" si="11"/>
        <v>0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36"/>
      <c r="C196" s="17"/>
      <c r="D196" s="18"/>
      <c r="E196" s="18"/>
      <c r="F196" s="60">
        <f t="shared" si="11"/>
        <v>0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36"/>
      <c r="C197" s="17"/>
      <c r="D197" s="18"/>
      <c r="E197" s="18"/>
      <c r="F197" s="60">
        <f t="shared" si="11"/>
        <v>0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36"/>
      <c r="C198" s="17"/>
      <c r="D198" s="18"/>
      <c r="E198" s="18"/>
      <c r="F198" s="60">
        <f t="shared" si="11"/>
        <v>0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36"/>
      <c r="C199" s="17"/>
      <c r="D199" s="18"/>
      <c r="E199" s="18"/>
      <c r="F199" s="60">
        <f t="shared" si="11"/>
        <v>0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36"/>
      <c r="C200" s="17"/>
      <c r="D200" s="18"/>
      <c r="E200" s="18"/>
      <c r="F200" s="60">
        <f t="shared" si="11"/>
        <v>0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36"/>
      <c r="C201" s="17"/>
      <c r="D201" s="18"/>
      <c r="E201" s="18"/>
      <c r="F201" s="60">
        <f t="shared" si="11"/>
        <v>0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36"/>
      <c r="C202" s="17"/>
      <c r="D202" s="18"/>
      <c r="E202" s="18"/>
      <c r="F202" s="60">
        <f t="shared" si="11"/>
        <v>0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36"/>
      <c r="C203" s="17"/>
      <c r="D203" s="18"/>
      <c r="E203" s="18"/>
      <c r="F203" s="60">
        <f t="shared" si="11"/>
        <v>0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36"/>
      <c r="C204" s="17"/>
      <c r="D204" s="18"/>
      <c r="E204" s="18"/>
      <c r="F204" s="60">
        <f t="shared" si="11"/>
        <v>0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36"/>
      <c r="C205" s="17"/>
      <c r="D205" s="18"/>
      <c r="E205" s="18"/>
      <c r="F205" s="60">
        <f t="shared" si="11"/>
        <v>0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36"/>
      <c r="C206" s="17"/>
      <c r="D206" s="18"/>
      <c r="E206" s="18"/>
      <c r="F206" s="60">
        <f t="shared" si="11"/>
        <v>0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36"/>
      <c r="C207" s="17"/>
      <c r="D207" s="18"/>
      <c r="E207" s="18"/>
      <c r="F207" s="60">
        <f t="shared" si="11"/>
        <v>0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36"/>
      <c r="C208" s="17"/>
      <c r="D208" s="18"/>
      <c r="E208" s="18"/>
      <c r="F208" s="60">
        <f t="shared" si="11"/>
        <v>0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36"/>
      <c r="C209" s="17"/>
      <c r="D209" s="18"/>
      <c r="E209" s="18"/>
      <c r="F209" s="60">
        <f t="shared" ref="F209:F272" si="12">SUM(D209:E209)</f>
        <v>0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36"/>
      <c r="C210" s="17"/>
      <c r="D210" s="18"/>
      <c r="E210" s="18"/>
      <c r="F210" s="60">
        <f t="shared" si="12"/>
        <v>0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36"/>
      <c r="C211" s="17"/>
      <c r="D211" s="18"/>
      <c r="E211" s="18"/>
      <c r="F211" s="60">
        <f t="shared" si="12"/>
        <v>0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36"/>
      <c r="C212" s="17"/>
      <c r="D212" s="18"/>
      <c r="E212" s="18"/>
      <c r="F212" s="60">
        <f t="shared" si="12"/>
        <v>0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36"/>
      <c r="C213" s="17"/>
      <c r="D213" s="18"/>
      <c r="E213" s="18"/>
      <c r="F213" s="60">
        <f t="shared" si="12"/>
        <v>0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36"/>
      <c r="C214" s="17"/>
      <c r="D214" s="18"/>
      <c r="E214" s="18"/>
      <c r="F214" s="60">
        <f t="shared" si="12"/>
        <v>0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36"/>
      <c r="C215" s="17"/>
      <c r="D215" s="18"/>
      <c r="E215" s="18"/>
      <c r="F215" s="60">
        <f t="shared" si="12"/>
        <v>0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36"/>
      <c r="C216" s="17"/>
      <c r="D216" s="18"/>
      <c r="E216" s="18"/>
      <c r="F216" s="60">
        <f t="shared" si="12"/>
        <v>0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36"/>
      <c r="C217" s="17"/>
      <c r="D217" s="18"/>
      <c r="E217" s="18"/>
      <c r="F217" s="60">
        <f t="shared" si="12"/>
        <v>0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36"/>
      <c r="C218" s="17"/>
      <c r="D218" s="18"/>
      <c r="E218" s="18"/>
      <c r="F218" s="60">
        <f t="shared" si="12"/>
        <v>0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36"/>
      <c r="C219" s="17"/>
      <c r="D219" s="18"/>
      <c r="E219" s="18"/>
      <c r="F219" s="60">
        <f t="shared" si="12"/>
        <v>0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36"/>
      <c r="C220" s="17"/>
      <c r="D220" s="18"/>
      <c r="E220" s="18"/>
      <c r="F220" s="60">
        <f t="shared" si="12"/>
        <v>0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36"/>
      <c r="C221" s="17"/>
      <c r="D221" s="18"/>
      <c r="E221" s="18"/>
      <c r="F221" s="60">
        <f t="shared" si="12"/>
        <v>0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36"/>
      <c r="C222" s="17"/>
      <c r="D222" s="18"/>
      <c r="E222" s="18"/>
      <c r="F222" s="60">
        <f t="shared" si="12"/>
        <v>0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36"/>
      <c r="C223" s="17"/>
      <c r="D223" s="18"/>
      <c r="E223" s="18"/>
      <c r="F223" s="60">
        <f t="shared" si="12"/>
        <v>0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36"/>
      <c r="C224" s="17"/>
      <c r="D224" s="18"/>
      <c r="E224" s="18"/>
      <c r="F224" s="60">
        <f t="shared" si="12"/>
        <v>0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36"/>
      <c r="C225" s="17"/>
      <c r="D225" s="18"/>
      <c r="E225" s="18"/>
      <c r="F225" s="60">
        <f t="shared" si="12"/>
        <v>0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36"/>
      <c r="C226" s="17"/>
      <c r="D226" s="18"/>
      <c r="E226" s="18"/>
      <c r="F226" s="60">
        <f t="shared" si="12"/>
        <v>0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36"/>
      <c r="C227" s="17"/>
      <c r="D227" s="18"/>
      <c r="E227" s="18"/>
      <c r="F227" s="60">
        <f t="shared" si="12"/>
        <v>0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36"/>
      <c r="C228" s="17"/>
      <c r="D228" s="18"/>
      <c r="E228" s="18"/>
      <c r="F228" s="60">
        <f t="shared" si="12"/>
        <v>0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36"/>
      <c r="C229" s="17"/>
      <c r="D229" s="18"/>
      <c r="E229" s="18"/>
      <c r="F229" s="60">
        <f t="shared" si="12"/>
        <v>0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36"/>
      <c r="C230" s="17"/>
      <c r="D230" s="18"/>
      <c r="E230" s="18"/>
      <c r="F230" s="60">
        <f t="shared" si="12"/>
        <v>0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36"/>
      <c r="C231" s="17"/>
      <c r="D231" s="18"/>
      <c r="E231" s="18"/>
      <c r="F231" s="60">
        <f t="shared" si="12"/>
        <v>0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36"/>
      <c r="C232" s="17"/>
      <c r="D232" s="18"/>
      <c r="E232" s="18"/>
      <c r="F232" s="60">
        <f t="shared" si="12"/>
        <v>0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36"/>
      <c r="C233" s="17"/>
      <c r="D233" s="18"/>
      <c r="E233" s="18"/>
      <c r="F233" s="60">
        <f t="shared" si="12"/>
        <v>0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36"/>
      <c r="C234" s="17"/>
      <c r="D234" s="18"/>
      <c r="E234" s="18"/>
      <c r="F234" s="60">
        <f t="shared" si="12"/>
        <v>0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36"/>
      <c r="C235" s="17"/>
      <c r="D235" s="18"/>
      <c r="E235" s="18"/>
      <c r="F235" s="60">
        <f t="shared" si="12"/>
        <v>0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36"/>
      <c r="C236" s="17"/>
      <c r="D236" s="18"/>
      <c r="E236" s="18"/>
      <c r="F236" s="60">
        <f t="shared" si="12"/>
        <v>0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36"/>
      <c r="C237" s="17"/>
      <c r="D237" s="18"/>
      <c r="E237" s="18"/>
      <c r="F237" s="60">
        <f t="shared" si="12"/>
        <v>0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36"/>
      <c r="C238" s="17"/>
      <c r="D238" s="18"/>
      <c r="E238" s="18"/>
      <c r="F238" s="60">
        <f t="shared" si="12"/>
        <v>0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36"/>
      <c r="C239" s="17"/>
      <c r="D239" s="18"/>
      <c r="E239" s="18"/>
      <c r="F239" s="60">
        <f t="shared" si="12"/>
        <v>0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36"/>
      <c r="C240" s="17"/>
      <c r="D240" s="18"/>
      <c r="E240" s="18"/>
      <c r="F240" s="60">
        <f t="shared" si="12"/>
        <v>0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36"/>
      <c r="C241" s="17"/>
      <c r="D241" s="18"/>
      <c r="E241" s="18"/>
      <c r="F241" s="60">
        <f t="shared" si="12"/>
        <v>0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36"/>
      <c r="C242" s="17"/>
      <c r="D242" s="18"/>
      <c r="E242" s="18"/>
      <c r="F242" s="60">
        <f t="shared" si="12"/>
        <v>0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36"/>
      <c r="C243" s="17"/>
      <c r="D243" s="18"/>
      <c r="E243" s="18"/>
      <c r="F243" s="60">
        <f t="shared" si="12"/>
        <v>0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36"/>
      <c r="C244" s="17"/>
      <c r="D244" s="18"/>
      <c r="E244" s="18"/>
      <c r="F244" s="60">
        <f t="shared" si="12"/>
        <v>0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36"/>
      <c r="C245" s="17"/>
      <c r="D245" s="18"/>
      <c r="E245" s="18"/>
      <c r="F245" s="60">
        <f t="shared" si="12"/>
        <v>0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36"/>
      <c r="C246" s="17"/>
      <c r="D246" s="18"/>
      <c r="E246" s="18"/>
      <c r="F246" s="60">
        <f t="shared" si="12"/>
        <v>0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36"/>
      <c r="C247" s="17"/>
      <c r="D247" s="18"/>
      <c r="E247" s="18"/>
      <c r="F247" s="60">
        <f t="shared" si="12"/>
        <v>0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36"/>
      <c r="C248" s="17"/>
      <c r="D248" s="18"/>
      <c r="E248" s="18"/>
      <c r="F248" s="60">
        <f t="shared" si="12"/>
        <v>0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36"/>
      <c r="C249" s="17"/>
      <c r="D249" s="18"/>
      <c r="E249" s="18"/>
      <c r="F249" s="60">
        <f t="shared" si="12"/>
        <v>0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36"/>
      <c r="C250" s="17"/>
      <c r="D250" s="18"/>
      <c r="E250" s="18"/>
      <c r="F250" s="60">
        <f t="shared" si="12"/>
        <v>0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36"/>
      <c r="C251" s="17"/>
      <c r="D251" s="18"/>
      <c r="E251" s="18"/>
      <c r="F251" s="60">
        <f t="shared" si="12"/>
        <v>0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36"/>
      <c r="C252" s="17"/>
      <c r="D252" s="18"/>
      <c r="E252" s="18"/>
      <c r="F252" s="60">
        <f t="shared" si="12"/>
        <v>0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36"/>
      <c r="C253" s="17"/>
      <c r="D253" s="18"/>
      <c r="E253" s="18"/>
      <c r="F253" s="60">
        <f t="shared" si="12"/>
        <v>0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36"/>
      <c r="C254" s="17"/>
      <c r="D254" s="18"/>
      <c r="E254" s="18"/>
      <c r="F254" s="60">
        <f t="shared" si="12"/>
        <v>0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36"/>
      <c r="C255" s="17"/>
      <c r="D255" s="18"/>
      <c r="E255" s="18"/>
      <c r="F255" s="60">
        <f t="shared" si="12"/>
        <v>0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36"/>
      <c r="C256" s="17"/>
      <c r="D256" s="18"/>
      <c r="E256" s="18"/>
      <c r="F256" s="60">
        <f t="shared" si="12"/>
        <v>0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36"/>
      <c r="C257" s="17"/>
      <c r="D257" s="18"/>
      <c r="E257" s="18"/>
      <c r="F257" s="60">
        <f t="shared" si="12"/>
        <v>0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36"/>
      <c r="C258" s="17"/>
      <c r="D258" s="18"/>
      <c r="E258" s="18"/>
      <c r="F258" s="60">
        <f t="shared" si="12"/>
        <v>0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36"/>
      <c r="C259" s="17"/>
      <c r="D259" s="18"/>
      <c r="E259" s="18"/>
      <c r="F259" s="60">
        <f t="shared" si="12"/>
        <v>0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36"/>
      <c r="C260" s="17"/>
      <c r="D260" s="18"/>
      <c r="E260" s="18"/>
      <c r="F260" s="60">
        <f t="shared" si="12"/>
        <v>0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36"/>
      <c r="C261" s="17"/>
      <c r="D261" s="18"/>
      <c r="E261" s="18"/>
      <c r="F261" s="60">
        <f t="shared" si="12"/>
        <v>0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36"/>
      <c r="C262" s="17"/>
      <c r="D262" s="18"/>
      <c r="E262" s="18"/>
      <c r="F262" s="60">
        <f t="shared" si="12"/>
        <v>0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36"/>
      <c r="C263" s="17"/>
      <c r="D263" s="18"/>
      <c r="E263" s="18"/>
      <c r="F263" s="60">
        <f t="shared" si="12"/>
        <v>0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36"/>
      <c r="C264" s="17"/>
      <c r="D264" s="18"/>
      <c r="E264" s="18"/>
      <c r="F264" s="60">
        <f t="shared" si="12"/>
        <v>0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36"/>
      <c r="C265" s="17"/>
      <c r="D265" s="18"/>
      <c r="E265" s="18"/>
      <c r="F265" s="60">
        <f t="shared" si="12"/>
        <v>0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36"/>
      <c r="C266" s="17"/>
      <c r="D266" s="18"/>
      <c r="E266" s="18"/>
      <c r="F266" s="60">
        <f t="shared" si="12"/>
        <v>0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36"/>
      <c r="C267" s="17"/>
      <c r="D267" s="18"/>
      <c r="E267" s="18"/>
      <c r="F267" s="60">
        <f t="shared" si="12"/>
        <v>0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36"/>
      <c r="C268" s="17"/>
      <c r="D268" s="18"/>
      <c r="E268" s="18"/>
      <c r="F268" s="60">
        <f t="shared" si="12"/>
        <v>0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36"/>
      <c r="C269" s="17"/>
      <c r="D269" s="18"/>
      <c r="E269" s="18"/>
      <c r="F269" s="60">
        <f t="shared" si="12"/>
        <v>0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36"/>
      <c r="C270" s="17"/>
      <c r="D270" s="18"/>
      <c r="E270" s="18"/>
      <c r="F270" s="60">
        <f t="shared" si="12"/>
        <v>0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36"/>
      <c r="C271" s="17"/>
      <c r="D271" s="18"/>
      <c r="E271" s="18"/>
      <c r="F271" s="60">
        <f t="shared" si="12"/>
        <v>0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36"/>
      <c r="C272" s="17"/>
      <c r="D272" s="18"/>
      <c r="E272" s="18"/>
      <c r="F272" s="60">
        <f t="shared" si="12"/>
        <v>0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36"/>
      <c r="C273" s="17"/>
      <c r="D273" s="18"/>
      <c r="E273" s="18"/>
      <c r="F273" s="60">
        <f t="shared" ref="F273:F336" si="13">SUM(D273:E273)</f>
        <v>0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36"/>
      <c r="C274" s="17"/>
      <c r="D274" s="18"/>
      <c r="E274" s="18"/>
      <c r="F274" s="60">
        <f t="shared" si="13"/>
        <v>0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36"/>
      <c r="C275" s="17"/>
      <c r="D275" s="18"/>
      <c r="E275" s="18"/>
      <c r="F275" s="60">
        <f t="shared" si="13"/>
        <v>0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36"/>
      <c r="C276" s="17"/>
      <c r="D276" s="18"/>
      <c r="E276" s="18"/>
      <c r="F276" s="60">
        <f t="shared" si="13"/>
        <v>0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36"/>
      <c r="C277" s="17"/>
      <c r="D277" s="18"/>
      <c r="E277" s="18"/>
      <c r="F277" s="60">
        <f t="shared" si="13"/>
        <v>0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36"/>
      <c r="C278" s="17"/>
      <c r="D278" s="18"/>
      <c r="E278" s="18"/>
      <c r="F278" s="60">
        <f t="shared" si="13"/>
        <v>0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36"/>
      <c r="C279" s="17"/>
      <c r="D279" s="18"/>
      <c r="E279" s="18"/>
      <c r="F279" s="60">
        <f t="shared" si="13"/>
        <v>0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36"/>
      <c r="C280" s="17"/>
      <c r="D280" s="18"/>
      <c r="E280" s="18"/>
      <c r="F280" s="60">
        <f t="shared" si="13"/>
        <v>0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36"/>
      <c r="C281" s="17"/>
      <c r="D281" s="18"/>
      <c r="E281" s="18"/>
      <c r="F281" s="60">
        <f t="shared" si="13"/>
        <v>0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36"/>
      <c r="C282" s="17"/>
      <c r="D282" s="18"/>
      <c r="E282" s="18"/>
      <c r="F282" s="60">
        <f t="shared" si="13"/>
        <v>0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36"/>
      <c r="C283" s="17"/>
      <c r="D283" s="18"/>
      <c r="E283" s="18"/>
      <c r="F283" s="60">
        <f t="shared" si="13"/>
        <v>0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36"/>
      <c r="C284" s="17"/>
      <c r="D284" s="18"/>
      <c r="E284" s="18"/>
      <c r="F284" s="60">
        <f t="shared" si="13"/>
        <v>0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36"/>
      <c r="C285" s="17"/>
      <c r="D285" s="18"/>
      <c r="E285" s="18"/>
      <c r="F285" s="60">
        <f t="shared" si="13"/>
        <v>0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36"/>
      <c r="C286" s="17"/>
      <c r="D286" s="18"/>
      <c r="E286" s="18"/>
      <c r="F286" s="60">
        <f t="shared" si="13"/>
        <v>0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36"/>
      <c r="C287" s="17"/>
      <c r="D287" s="18"/>
      <c r="E287" s="18"/>
      <c r="F287" s="60">
        <f t="shared" si="13"/>
        <v>0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36"/>
      <c r="C288" s="17"/>
      <c r="D288" s="18"/>
      <c r="E288" s="18"/>
      <c r="F288" s="60">
        <f t="shared" si="13"/>
        <v>0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36"/>
      <c r="C289" s="17"/>
      <c r="D289" s="18"/>
      <c r="E289" s="18"/>
      <c r="F289" s="60">
        <f t="shared" si="13"/>
        <v>0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36"/>
      <c r="C290" s="17"/>
      <c r="D290" s="18"/>
      <c r="E290" s="18"/>
      <c r="F290" s="60">
        <f t="shared" si="13"/>
        <v>0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36"/>
      <c r="C291" s="17"/>
      <c r="D291" s="18"/>
      <c r="E291" s="18"/>
      <c r="F291" s="60">
        <f t="shared" si="13"/>
        <v>0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36"/>
      <c r="C292" s="17"/>
      <c r="D292" s="18"/>
      <c r="E292" s="18"/>
      <c r="F292" s="60">
        <f t="shared" si="13"/>
        <v>0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36"/>
      <c r="C293" s="17"/>
      <c r="D293" s="18"/>
      <c r="E293" s="18"/>
      <c r="F293" s="60">
        <f t="shared" si="13"/>
        <v>0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36"/>
      <c r="C294" s="17"/>
      <c r="D294" s="18"/>
      <c r="E294" s="18"/>
      <c r="F294" s="60">
        <f t="shared" si="13"/>
        <v>0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36"/>
      <c r="C295" s="17"/>
      <c r="D295" s="18"/>
      <c r="E295" s="18"/>
      <c r="F295" s="60">
        <f t="shared" si="13"/>
        <v>0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36"/>
      <c r="C296" s="17"/>
      <c r="D296" s="18"/>
      <c r="E296" s="18"/>
      <c r="F296" s="60">
        <f t="shared" si="13"/>
        <v>0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36"/>
      <c r="C297" s="17"/>
      <c r="D297" s="18"/>
      <c r="E297" s="18"/>
      <c r="F297" s="60">
        <f t="shared" si="13"/>
        <v>0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36"/>
      <c r="C298" s="17"/>
      <c r="D298" s="18"/>
      <c r="E298" s="18"/>
      <c r="F298" s="60">
        <f t="shared" si="13"/>
        <v>0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36"/>
      <c r="C299" s="17"/>
      <c r="D299" s="18"/>
      <c r="E299" s="18"/>
      <c r="F299" s="60">
        <f t="shared" si="13"/>
        <v>0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36"/>
      <c r="C300" s="17"/>
      <c r="D300" s="18"/>
      <c r="E300" s="18"/>
      <c r="F300" s="60">
        <f t="shared" si="13"/>
        <v>0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36"/>
      <c r="C301" s="17"/>
      <c r="D301" s="18"/>
      <c r="E301" s="18"/>
      <c r="F301" s="60">
        <f t="shared" si="13"/>
        <v>0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36"/>
      <c r="C302" s="17"/>
      <c r="D302" s="18"/>
      <c r="E302" s="18"/>
      <c r="F302" s="60">
        <f t="shared" si="13"/>
        <v>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36"/>
      <c r="C303" s="17"/>
      <c r="D303" s="18"/>
      <c r="E303" s="18"/>
      <c r="F303" s="60">
        <f t="shared" si="13"/>
        <v>0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36"/>
      <c r="C304" s="17"/>
      <c r="D304" s="18"/>
      <c r="E304" s="18"/>
      <c r="F304" s="60">
        <f t="shared" si="13"/>
        <v>0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36"/>
      <c r="C305" s="17"/>
      <c r="D305" s="18"/>
      <c r="E305" s="18"/>
      <c r="F305" s="60">
        <f t="shared" si="13"/>
        <v>0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36"/>
      <c r="C306" s="17"/>
      <c r="D306" s="18"/>
      <c r="E306" s="18"/>
      <c r="F306" s="60">
        <f t="shared" si="13"/>
        <v>0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36"/>
      <c r="C307" s="17"/>
      <c r="D307" s="18"/>
      <c r="E307" s="18"/>
      <c r="F307" s="60">
        <f t="shared" si="13"/>
        <v>0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36"/>
      <c r="C308" s="17"/>
      <c r="D308" s="18"/>
      <c r="E308" s="18"/>
      <c r="F308" s="60">
        <f t="shared" si="13"/>
        <v>0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36"/>
      <c r="C309" s="17"/>
      <c r="D309" s="18"/>
      <c r="E309" s="18"/>
      <c r="F309" s="60">
        <f t="shared" si="13"/>
        <v>0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36"/>
      <c r="C310" s="17"/>
      <c r="D310" s="18"/>
      <c r="E310" s="18"/>
      <c r="F310" s="60">
        <f t="shared" si="13"/>
        <v>0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36"/>
      <c r="C311" s="17"/>
      <c r="D311" s="18"/>
      <c r="E311" s="18"/>
      <c r="F311" s="60">
        <f t="shared" si="13"/>
        <v>0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36"/>
      <c r="C312" s="17"/>
      <c r="D312" s="18"/>
      <c r="E312" s="18"/>
      <c r="F312" s="60">
        <f t="shared" si="13"/>
        <v>0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36"/>
      <c r="C313" s="17"/>
      <c r="D313" s="18"/>
      <c r="E313" s="18"/>
      <c r="F313" s="60">
        <f t="shared" si="13"/>
        <v>0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36"/>
      <c r="C314" s="17"/>
      <c r="D314" s="18"/>
      <c r="E314" s="18"/>
      <c r="F314" s="60">
        <f t="shared" si="13"/>
        <v>0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36"/>
      <c r="C315" s="17"/>
      <c r="D315" s="18"/>
      <c r="E315" s="18"/>
      <c r="F315" s="60">
        <f t="shared" si="13"/>
        <v>0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36"/>
      <c r="C316" s="17"/>
      <c r="D316" s="18"/>
      <c r="E316" s="18"/>
      <c r="F316" s="60">
        <f t="shared" si="13"/>
        <v>0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36"/>
      <c r="C317" s="17"/>
      <c r="D317" s="18"/>
      <c r="E317" s="18"/>
      <c r="F317" s="60">
        <f t="shared" si="13"/>
        <v>0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36"/>
      <c r="C318" s="17"/>
      <c r="D318" s="18"/>
      <c r="E318" s="18"/>
      <c r="F318" s="60">
        <f t="shared" si="13"/>
        <v>0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36"/>
      <c r="C319" s="17"/>
      <c r="D319" s="18"/>
      <c r="E319" s="18"/>
      <c r="F319" s="60">
        <f t="shared" si="13"/>
        <v>0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36"/>
      <c r="C320" s="17"/>
      <c r="D320" s="18"/>
      <c r="E320" s="18"/>
      <c r="F320" s="60">
        <f t="shared" si="13"/>
        <v>0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36"/>
      <c r="C321" s="17"/>
      <c r="D321" s="18"/>
      <c r="E321" s="18"/>
      <c r="F321" s="60">
        <f t="shared" si="13"/>
        <v>0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36"/>
      <c r="C322" s="17"/>
      <c r="D322" s="18"/>
      <c r="E322" s="18"/>
      <c r="F322" s="60">
        <f t="shared" si="13"/>
        <v>0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36"/>
      <c r="C323" s="17"/>
      <c r="D323" s="18"/>
      <c r="E323" s="18"/>
      <c r="F323" s="60">
        <f t="shared" si="13"/>
        <v>0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36"/>
      <c r="C324" s="17"/>
      <c r="D324" s="18"/>
      <c r="E324" s="18"/>
      <c r="F324" s="60">
        <f t="shared" si="13"/>
        <v>0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36"/>
      <c r="C325" s="17"/>
      <c r="D325" s="18"/>
      <c r="E325" s="18"/>
      <c r="F325" s="60">
        <f t="shared" si="13"/>
        <v>0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36"/>
      <c r="C326" s="17"/>
      <c r="D326" s="18"/>
      <c r="E326" s="18"/>
      <c r="F326" s="60">
        <f t="shared" si="13"/>
        <v>0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36"/>
      <c r="C327" s="17"/>
      <c r="D327" s="18"/>
      <c r="E327" s="18"/>
      <c r="F327" s="60">
        <f t="shared" si="13"/>
        <v>0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36"/>
      <c r="C328" s="17"/>
      <c r="D328" s="18"/>
      <c r="E328" s="18"/>
      <c r="F328" s="60">
        <f t="shared" si="13"/>
        <v>0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36"/>
      <c r="C329" s="17"/>
      <c r="D329" s="18"/>
      <c r="E329" s="18"/>
      <c r="F329" s="60">
        <f t="shared" si="13"/>
        <v>0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36"/>
      <c r="C330" s="17"/>
      <c r="D330" s="18"/>
      <c r="E330" s="18"/>
      <c r="F330" s="60">
        <f t="shared" si="13"/>
        <v>0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36"/>
      <c r="C331" s="17"/>
      <c r="D331" s="18"/>
      <c r="E331" s="18"/>
      <c r="F331" s="60">
        <f t="shared" si="13"/>
        <v>0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36"/>
      <c r="C332" s="17"/>
      <c r="D332" s="18"/>
      <c r="E332" s="18"/>
      <c r="F332" s="60">
        <f t="shared" si="13"/>
        <v>0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36"/>
      <c r="C333" s="17"/>
      <c r="D333" s="18"/>
      <c r="E333" s="18"/>
      <c r="F333" s="60">
        <f t="shared" si="13"/>
        <v>0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36"/>
      <c r="C334" s="17"/>
      <c r="D334" s="18"/>
      <c r="E334" s="18"/>
      <c r="F334" s="60">
        <f t="shared" si="13"/>
        <v>0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36"/>
      <c r="C335" s="17"/>
      <c r="D335" s="18"/>
      <c r="E335" s="18"/>
      <c r="F335" s="60">
        <f t="shared" si="13"/>
        <v>0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36"/>
      <c r="C336" s="17"/>
      <c r="D336" s="18"/>
      <c r="E336" s="18"/>
      <c r="F336" s="60">
        <f t="shared" si="13"/>
        <v>0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36"/>
      <c r="C337" s="17"/>
      <c r="D337" s="18"/>
      <c r="E337" s="18"/>
      <c r="F337" s="60">
        <f t="shared" ref="F337:F400" si="14">SUM(D337:E337)</f>
        <v>0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36"/>
      <c r="C338" s="17"/>
      <c r="D338" s="18"/>
      <c r="E338" s="18"/>
      <c r="F338" s="60">
        <f t="shared" si="14"/>
        <v>0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36"/>
      <c r="C339" s="17"/>
      <c r="D339" s="18"/>
      <c r="E339" s="18"/>
      <c r="F339" s="60">
        <f t="shared" si="14"/>
        <v>0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36"/>
      <c r="C340" s="17"/>
      <c r="D340" s="18"/>
      <c r="E340" s="18"/>
      <c r="F340" s="60">
        <f t="shared" si="14"/>
        <v>0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36"/>
      <c r="C341" s="17"/>
      <c r="D341" s="18"/>
      <c r="E341" s="18"/>
      <c r="F341" s="60">
        <f t="shared" si="14"/>
        <v>0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36"/>
      <c r="C342" s="17"/>
      <c r="D342" s="18"/>
      <c r="E342" s="18"/>
      <c r="F342" s="60">
        <f t="shared" si="14"/>
        <v>0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36"/>
      <c r="C343" s="17"/>
      <c r="D343" s="18"/>
      <c r="E343" s="18"/>
      <c r="F343" s="60">
        <f t="shared" si="14"/>
        <v>0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36"/>
      <c r="C344" s="17"/>
      <c r="D344" s="18"/>
      <c r="E344" s="18"/>
      <c r="F344" s="60">
        <f t="shared" si="14"/>
        <v>0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36"/>
      <c r="C345" s="17"/>
      <c r="D345" s="18"/>
      <c r="E345" s="18"/>
      <c r="F345" s="60">
        <f t="shared" si="14"/>
        <v>0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36"/>
      <c r="C346" s="17"/>
      <c r="D346" s="18"/>
      <c r="E346" s="18"/>
      <c r="F346" s="60">
        <f t="shared" si="14"/>
        <v>0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36"/>
      <c r="C347" s="17"/>
      <c r="D347" s="18"/>
      <c r="E347" s="18"/>
      <c r="F347" s="60">
        <f t="shared" si="14"/>
        <v>0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36"/>
      <c r="C348" s="17"/>
      <c r="D348" s="18"/>
      <c r="E348" s="18"/>
      <c r="F348" s="60">
        <f t="shared" si="14"/>
        <v>0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36"/>
      <c r="C349" s="17"/>
      <c r="D349" s="18"/>
      <c r="E349" s="18"/>
      <c r="F349" s="60">
        <f t="shared" si="14"/>
        <v>0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36"/>
      <c r="C350" s="17"/>
      <c r="D350" s="18"/>
      <c r="E350" s="18"/>
      <c r="F350" s="60">
        <f t="shared" si="14"/>
        <v>0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36"/>
      <c r="C351" s="17"/>
      <c r="D351" s="18"/>
      <c r="E351" s="18"/>
      <c r="F351" s="60">
        <f t="shared" si="14"/>
        <v>0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36"/>
      <c r="C352" s="17"/>
      <c r="D352" s="18"/>
      <c r="E352" s="18"/>
      <c r="F352" s="60">
        <f t="shared" si="14"/>
        <v>0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36"/>
      <c r="C353" s="17"/>
      <c r="D353" s="18"/>
      <c r="E353" s="18"/>
      <c r="F353" s="60">
        <f t="shared" si="14"/>
        <v>0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36"/>
      <c r="C354" s="17"/>
      <c r="D354" s="18"/>
      <c r="E354" s="18"/>
      <c r="F354" s="60">
        <f t="shared" si="14"/>
        <v>0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36"/>
      <c r="C355" s="17"/>
      <c r="D355" s="18"/>
      <c r="E355" s="18"/>
      <c r="F355" s="60">
        <f t="shared" si="14"/>
        <v>0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36"/>
      <c r="C356" s="17"/>
      <c r="D356" s="18"/>
      <c r="E356" s="18"/>
      <c r="F356" s="60">
        <f t="shared" si="14"/>
        <v>0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36"/>
      <c r="C357" s="17"/>
      <c r="D357" s="18"/>
      <c r="E357" s="18"/>
      <c r="F357" s="60">
        <f t="shared" si="14"/>
        <v>0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36"/>
      <c r="C358" s="17"/>
      <c r="D358" s="18"/>
      <c r="E358" s="18"/>
      <c r="F358" s="60">
        <f t="shared" si="14"/>
        <v>0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36"/>
      <c r="C359" s="17"/>
      <c r="D359" s="18"/>
      <c r="E359" s="18"/>
      <c r="F359" s="60">
        <f t="shared" si="14"/>
        <v>0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36"/>
      <c r="C360" s="17"/>
      <c r="D360" s="18"/>
      <c r="E360" s="18"/>
      <c r="F360" s="60">
        <f t="shared" si="14"/>
        <v>0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36"/>
      <c r="C361" s="17"/>
      <c r="D361" s="18"/>
      <c r="E361" s="18"/>
      <c r="F361" s="60">
        <f t="shared" si="14"/>
        <v>0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36"/>
      <c r="C362" s="17"/>
      <c r="D362" s="18"/>
      <c r="E362" s="18"/>
      <c r="F362" s="60">
        <f t="shared" si="14"/>
        <v>0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36"/>
      <c r="C363" s="17"/>
      <c r="D363" s="18"/>
      <c r="E363" s="18"/>
      <c r="F363" s="60">
        <f t="shared" si="14"/>
        <v>0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36"/>
      <c r="C364" s="17"/>
      <c r="D364" s="18"/>
      <c r="E364" s="18"/>
      <c r="F364" s="60">
        <f t="shared" si="14"/>
        <v>0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36"/>
      <c r="C365" s="17"/>
      <c r="D365" s="18"/>
      <c r="E365" s="18"/>
      <c r="F365" s="60">
        <f t="shared" si="14"/>
        <v>0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36"/>
      <c r="C366" s="17"/>
      <c r="D366" s="18"/>
      <c r="E366" s="18"/>
      <c r="F366" s="60">
        <f t="shared" si="14"/>
        <v>0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36"/>
      <c r="C367" s="17"/>
      <c r="D367" s="18"/>
      <c r="E367" s="18"/>
      <c r="F367" s="60">
        <f t="shared" si="14"/>
        <v>0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36"/>
      <c r="C368" s="17"/>
      <c r="D368" s="18"/>
      <c r="E368" s="18"/>
      <c r="F368" s="60">
        <f t="shared" si="14"/>
        <v>0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36"/>
      <c r="C369" s="17"/>
      <c r="D369" s="18"/>
      <c r="E369" s="18"/>
      <c r="F369" s="60">
        <f t="shared" si="14"/>
        <v>0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36"/>
      <c r="C370" s="17"/>
      <c r="D370" s="18"/>
      <c r="E370" s="18"/>
      <c r="F370" s="60">
        <f t="shared" si="14"/>
        <v>0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36"/>
      <c r="C371" s="17"/>
      <c r="D371" s="18"/>
      <c r="E371" s="18"/>
      <c r="F371" s="60">
        <f t="shared" si="14"/>
        <v>0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36"/>
      <c r="C372" s="17"/>
      <c r="D372" s="18"/>
      <c r="E372" s="18"/>
      <c r="F372" s="60">
        <f t="shared" si="14"/>
        <v>0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36"/>
      <c r="C373" s="17"/>
      <c r="D373" s="18"/>
      <c r="E373" s="18"/>
      <c r="F373" s="60">
        <f t="shared" si="14"/>
        <v>0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36"/>
      <c r="C374" s="17"/>
      <c r="D374" s="18"/>
      <c r="E374" s="18"/>
      <c r="F374" s="60">
        <f t="shared" si="14"/>
        <v>0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36"/>
      <c r="C375" s="17"/>
      <c r="D375" s="18"/>
      <c r="E375" s="18"/>
      <c r="F375" s="60">
        <f t="shared" si="14"/>
        <v>0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36"/>
      <c r="C376" s="17"/>
      <c r="D376" s="18"/>
      <c r="E376" s="18"/>
      <c r="F376" s="60">
        <f t="shared" si="14"/>
        <v>0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36"/>
      <c r="C377" s="17"/>
      <c r="D377" s="18"/>
      <c r="E377" s="18"/>
      <c r="F377" s="60">
        <f t="shared" si="14"/>
        <v>0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36"/>
      <c r="C378" s="17"/>
      <c r="D378" s="18"/>
      <c r="E378" s="18"/>
      <c r="F378" s="60">
        <f t="shared" si="14"/>
        <v>0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36"/>
      <c r="C379" s="17"/>
      <c r="D379" s="18"/>
      <c r="E379" s="18"/>
      <c r="F379" s="60">
        <f t="shared" si="14"/>
        <v>0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36"/>
      <c r="C380" s="17"/>
      <c r="D380" s="18"/>
      <c r="E380" s="18"/>
      <c r="F380" s="60">
        <f t="shared" si="14"/>
        <v>0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36"/>
      <c r="C381" s="17"/>
      <c r="D381" s="18"/>
      <c r="E381" s="18"/>
      <c r="F381" s="60">
        <f t="shared" si="14"/>
        <v>0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36"/>
      <c r="C382" s="17"/>
      <c r="D382" s="18"/>
      <c r="E382" s="18"/>
      <c r="F382" s="60">
        <f t="shared" si="14"/>
        <v>0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36"/>
      <c r="C383" s="17"/>
      <c r="D383" s="18"/>
      <c r="E383" s="18"/>
      <c r="F383" s="60">
        <f t="shared" si="14"/>
        <v>0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36"/>
      <c r="C384" s="17"/>
      <c r="D384" s="18"/>
      <c r="E384" s="18"/>
      <c r="F384" s="60">
        <f t="shared" si="14"/>
        <v>0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36"/>
      <c r="C385" s="17"/>
      <c r="D385" s="18"/>
      <c r="E385" s="18"/>
      <c r="F385" s="60">
        <f t="shared" si="14"/>
        <v>0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36"/>
      <c r="C386" s="17"/>
      <c r="D386" s="18"/>
      <c r="E386" s="18"/>
      <c r="F386" s="60">
        <f t="shared" si="14"/>
        <v>0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36"/>
      <c r="C387" s="17"/>
      <c r="D387" s="18"/>
      <c r="E387" s="18"/>
      <c r="F387" s="60">
        <f t="shared" si="14"/>
        <v>0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36"/>
      <c r="C388" s="17"/>
      <c r="D388" s="18"/>
      <c r="E388" s="18"/>
      <c r="F388" s="60">
        <f t="shared" si="14"/>
        <v>0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36"/>
      <c r="C389" s="17"/>
      <c r="D389" s="18"/>
      <c r="E389" s="18"/>
      <c r="F389" s="60">
        <f t="shared" si="14"/>
        <v>0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36"/>
      <c r="C390" s="17"/>
      <c r="D390" s="18"/>
      <c r="E390" s="18"/>
      <c r="F390" s="60">
        <f t="shared" si="14"/>
        <v>0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36"/>
      <c r="C391" s="17"/>
      <c r="D391" s="18"/>
      <c r="E391" s="18"/>
      <c r="F391" s="60">
        <f t="shared" si="14"/>
        <v>0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36"/>
      <c r="C392" s="17"/>
      <c r="D392" s="18"/>
      <c r="E392" s="18"/>
      <c r="F392" s="60">
        <f t="shared" si="14"/>
        <v>0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36"/>
      <c r="C393" s="17"/>
      <c r="D393" s="18"/>
      <c r="E393" s="18"/>
      <c r="F393" s="60">
        <f t="shared" si="14"/>
        <v>0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36"/>
      <c r="C394" s="17"/>
      <c r="D394" s="18"/>
      <c r="E394" s="18"/>
      <c r="F394" s="60">
        <f t="shared" si="14"/>
        <v>0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36"/>
      <c r="C395" s="17"/>
      <c r="D395" s="18"/>
      <c r="E395" s="18"/>
      <c r="F395" s="60">
        <f t="shared" si="14"/>
        <v>0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36"/>
      <c r="C396" s="17"/>
      <c r="D396" s="18"/>
      <c r="E396" s="18"/>
      <c r="F396" s="60">
        <f t="shared" si="14"/>
        <v>0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36"/>
      <c r="C397" s="17"/>
      <c r="D397" s="18"/>
      <c r="E397" s="18"/>
      <c r="F397" s="60">
        <f t="shared" si="14"/>
        <v>0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36"/>
      <c r="C398" s="17"/>
      <c r="D398" s="18"/>
      <c r="E398" s="18"/>
      <c r="F398" s="60">
        <f t="shared" si="14"/>
        <v>0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36"/>
      <c r="C399" s="17"/>
      <c r="D399" s="18"/>
      <c r="E399" s="18"/>
      <c r="F399" s="60">
        <f t="shared" si="14"/>
        <v>0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36"/>
      <c r="C400" s="17"/>
      <c r="D400" s="18"/>
      <c r="E400" s="18"/>
      <c r="F400" s="60">
        <f t="shared" si="14"/>
        <v>0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36"/>
      <c r="C401" s="17"/>
      <c r="D401" s="18"/>
      <c r="E401" s="18"/>
      <c r="F401" s="60">
        <f t="shared" ref="F401:F418" si="15">SUM(D401:E401)</f>
        <v>0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36"/>
      <c r="C402" s="17"/>
      <c r="D402" s="18"/>
      <c r="E402" s="18"/>
      <c r="F402" s="60">
        <f t="shared" si="15"/>
        <v>0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36"/>
      <c r="C403" s="17"/>
      <c r="D403" s="18"/>
      <c r="E403" s="18"/>
      <c r="F403" s="60">
        <f t="shared" si="15"/>
        <v>0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36"/>
      <c r="C404" s="17"/>
      <c r="D404" s="18"/>
      <c r="E404" s="18"/>
      <c r="F404" s="60">
        <f t="shared" si="15"/>
        <v>0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36"/>
      <c r="C405" s="17"/>
      <c r="D405" s="18"/>
      <c r="E405" s="18"/>
      <c r="F405" s="60">
        <f t="shared" si="15"/>
        <v>0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36"/>
      <c r="C406" s="17"/>
      <c r="D406" s="18"/>
      <c r="E406" s="18"/>
      <c r="F406" s="60">
        <f t="shared" si="15"/>
        <v>0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36"/>
      <c r="C407" s="17"/>
      <c r="D407" s="18"/>
      <c r="E407" s="18"/>
      <c r="F407" s="60">
        <f t="shared" si="15"/>
        <v>0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36"/>
      <c r="C408" s="17"/>
      <c r="D408" s="18"/>
      <c r="E408" s="18"/>
      <c r="F408" s="60">
        <f t="shared" si="15"/>
        <v>0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36"/>
      <c r="C409" s="17"/>
      <c r="D409" s="18"/>
      <c r="E409" s="18"/>
      <c r="F409" s="60">
        <f t="shared" si="15"/>
        <v>0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36"/>
      <c r="C410" s="17"/>
      <c r="D410" s="18"/>
      <c r="E410" s="18"/>
      <c r="F410" s="60">
        <f t="shared" si="15"/>
        <v>0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36"/>
      <c r="C411" s="17"/>
      <c r="D411" s="18"/>
      <c r="E411" s="18"/>
      <c r="F411" s="60">
        <f t="shared" si="15"/>
        <v>0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36"/>
      <c r="C412" s="17"/>
      <c r="D412" s="18"/>
      <c r="E412" s="18"/>
      <c r="F412" s="60">
        <f t="shared" si="15"/>
        <v>0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36"/>
      <c r="C413" s="17"/>
      <c r="D413" s="18"/>
      <c r="E413" s="18"/>
      <c r="F413" s="60">
        <f t="shared" si="15"/>
        <v>0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36"/>
      <c r="C414" s="17"/>
      <c r="D414" s="18"/>
      <c r="E414" s="18"/>
      <c r="F414" s="60">
        <f t="shared" si="15"/>
        <v>0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36"/>
      <c r="C415" s="17"/>
      <c r="D415" s="18"/>
      <c r="E415" s="18"/>
      <c r="F415" s="60">
        <f t="shared" si="15"/>
        <v>0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36"/>
      <c r="C416" s="17"/>
      <c r="D416" s="18"/>
      <c r="E416" s="18"/>
      <c r="F416" s="60">
        <f t="shared" si="15"/>
        <v>0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36"/>
      <c r="C417" s="17"/>
      <c r="D417" s="18"/>
      <c r="E417" s="18"/>
      <c r="F417" s="60">
        <f t="shared" si="15"/>
        <v>0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36"/>
      <c r="C418" s="17"/>
      <c r="D418" s="18"/>
      <c r="E418" s="18"/>
      <c r="F418" s="60">
        <f t="shared" si="15"/>
        <v>0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36"/>
      <c r="C419" s="17"/>
      <c r="D419" s="18"/>
      <c r="E419" s="18"/>
      <c r="F419" s="60">
        <f t="shared" ref="F419:F482" si="16">SUM(D419:E419)</f>
        <v>0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36"/>
      <c r="C420" s="17"/>
      <c r="D420" s="18"/>
      <c r="E420" s="18"/>
      <c r="F420" s="60">
        <f t="shared" si="16"/>
        <v>0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36"/>
      <c r="C421" s="17"/>
      <c r="D421" s="18"/>
      <c r="E421" s="18"/>
      <c r="F421" s="60">
        <f t="shared" si="16"/>
        <v>0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36"/>
      <c r="C422" s="17"/>
      <c r="D422" s="18"/>
      <c r="E422" s="18"/>
      <c r="F422" s="60">
        <f t="shared" si="16"/>
        <v>0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36"/>
      <c r="C423" s="17"/>
      <c r="D423" s="18"/>
      <c r="E423" s="18"/>
      <c r="F423" s="60">
        <f t="shared" si="16"/>
        <v>0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36"/>
      <c r="C424" s="17"/>
      <c r="D424" s="18"/>
      <c r="E424" s="18"/>
      <c r="F424" s="60">
        <f t="shared" si="16"/>
        <v>0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36"/>
      <c r="C425" s="17"/>
      <c r="D425" s="18"/>
      <c r="E425" s="18"/>
      <c r="F425" s="60">
        <f t="shared" si="16"/>
        <v>0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36"/>
      <c r="C426" s="17"/>
      <c r="D426" s="18"/>
      <c r="E426" s="18"/>
      <c r="F426" s="60">
        <f t="shared" si="16"/>
        <v>0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36"/>
      <c r="C427" s="17"/>
      <c r="D427" s="18"/>
      <c r="E427" s="18"/>
      <c r="F427" s="60">
        <f t="shared" si="16"/>
        <v>0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36"/>
      <c r="C428" s="17"/>
      <c r="D428" s="18"/>
      <c r="E428" s="18"/>
      <c r="F428" s="60">
        <f t="shared" si="16"/>
        <v>0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36"/>
      <c r="C429" s="17"/>
      <c r="D429" s="18"/>
      <c r="E429" s="18"/>
      <c r="F429" s="60">
        <f t="shared" si="16"/>
        <v>0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36"/>
      <c r="C430" s="17"/>
      <c r="D430" s="18"/>
      <c r="E430" s="18"/>
      <c r="F430" s="60">
        <f t="shared" si="16"/>
        <v>0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36"/>
      <c r="C431" s="17"/>
      <c r="D431" s="18"/>
      <c r="E431" s="18"/>
      <c r="F431" s="60">
        <f t="shared" si="16"/>
        <v>0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36"/>
      <c r="C432" s="17"/>
      <c r="D432" s="18"/>
      <c r="E432" s="18"/>
      <c r="F432" s="60">
        <f t="shared" si="16"/>
        <v>0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36"/>
      <c r="C433" s="17"/>
      <c r="D433" s="18"/>
      <c r="E433" s="18"/>
      <c r="F433" s="60">
        <f t="shared" si="16"/>
        <v>0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36"/>
      <c r="C434" s="17"/>
      <c r="D434" s="18"/>
      <c r="E434" s="18"/>
      <c r="F434" s="60">
        <f t="shared" si="16"/>
        <v>0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36"/>
      <c r="C435" s="17"/>
      <c r="D435" s="18"/>
      <c r="E435" s="18"/>
      <c r="F435" s="60">
        <f t="shared" si="16"/>
        <v>0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36"/>
      <c r="C436" s="17"/>
      <c r="D436" s="18"/>
      <c r="E436" s="18"/>
      <c r="F436" s="60">
        <f t="shared" si="16"/>
        <v>0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36"/>
      <c r="C437" s="17"/>
      <c r="D437" s="18"/>
      <c r="E437" s="18"/>
      <c r="F437" s="60">
        <f t="shared" si="16"/>
        <v>0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36"/>
      <c r="C438" s="17"/>
      <c r="D438" s="18"/>
      <c r="E438" s="18"/>
      <c r="F438" s="60">
        <f t="shared" si="16"/>
        <v>0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36"/>
      <c r="C439" s="17"/>
      <c r="D439" s="18"/>
      <c r="E439" s="18"/>
      <c r="F439" s="60">
        <f t="shared" si="16"/>
        <v>0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36"/>
      <c r="C440" s="17"/>
      <c r="D440" s="18"/>
      <c r="E440" s="18"/>
      <c r="F440" s="60">
        <f t="shared" si="16"/>
        <v>0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36"/>
      <c r="C441" s="17"/>
      <c r="D441" s="18"/>
      <c r="E441" s="18"/>
      <c r="F441" s="60">
        <f t="shared" si="16"/>
        <v>0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36"/>
      <c r="C442" s="17"/>
      <c r="D442" s="18"/>
      <c r="E442" s="18"/>
      <c r="F442" s="60">
        <f t="shared" si="16"/>
        <v>0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36"/>
      <c r="C443" s="17"/>
      <c r="D443" s="18"/>
      <c r="E443" s="18"/>
      <c r="F443" s="60">
        <f t="shared" si="16"/>
        <v>0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36"/>
      <c r="C444" s="17"/>
      <c r="D444" s="18"/>
      <c r="E444" s="18"/>
      <c r="F444" s="60">
        <f t="shared" si="16"/>
        <v>0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36"/>
      <c r="C445" s="17"/>
      <c r="D445" s="18"/>
      <c r="E445" s="18"/>
      <c r="F445" s="60">
        <f t="shared" si="16"/>
        <v>0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36"/>
      <c r="C446" s="17"/>
      <c r="D446" s="18"/>
      <c r="E446" s="18"/>
      <c r="F446" s="60">
        <f t="shared" si="16"/>
        <v>0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36"/>
      <c r="C447" s="17"/>
      <c r="D447" s="18"/>
      <c r="E447" s="18"/>
      <c r="F447" s="60">
        <f t="shared" si="16"/>
        <v>0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36"/>
      <c r="C448" s="17"/>
      <c r="D448" s="18"/>
      <c r="E448" s="18"/>
      <c r="F448" s="60">
        <f t="shared" si="16"/>
        <v>0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36"/>
      <c r="C449" s="17"/>
      <c r="D449" s="18"/>
      <c r="E449" s="18"/>
      <c r="F449" s="60">
        <f t="shared" si="16"/>
        <v>0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36"/>
      <c r="C450" s="17"/>
      <c r="D450" s="18"/>
      <c r="E450" s="18"/>
      <c r="F450" s="60">
        <f t="shared" si="16"/>
        <v>0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36"/>
      <c r="C451" s="17"/>
      <c r="D451" s="18"/>
      <c r="E451" s="18"/>
      <c r="F451" s="60">
        <f t="shared" si="16"/>
        <v>0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36"/>
      <c r="C452" s="17"/>
      <c r="D452" s="18"/>
      <c r="E452" s="18"/>
      <c r="F452" s="60">
        <f t="shared" si="16"/>
        <v>0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36"/>
      <c r="C453" s="17"/>
      <c r="D453" s="18"/>
      <c r="E453" s="18"/>
      <c r="F453" s="60">
        <f t="shared" si="16"/>
        <v>0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36"/>
      <c r="C454" s="17"/>
      <c r="D454" s="18"/>
      <c r="E454" s="18"/>
      <c r="F454" s="60">
        <f t="shared" si="16"/>
        <v>0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36"/>
      <c r="C455" s="17"/>
      <c r="D455" s="18"/>
      <c r="E455" s="18"/>
      <c r="F455" s="60">
        <f t="shared" si="16"/>
        <v>0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36"/>
      <c r="C456" s="17"/>
      <c r="D456" s="18"/>
      <c r="E456" s="18"/>
      <c r="F456" s="60">
        <f t="shared" si="16"/>
        <v>0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36"/>
      <c r="C457" s="17"/>
      <c r="D457" s="18"/>
      <c r="E457" s="18"/>
      <c r="F457" s="60">
        <f t="shared" si="16"/>
        <v>0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36"/>
      <c r="C458" s="17"/>
      <c r="D458" s="18"/>
      <c r="E458" s="18"/>
      <c r="F458" s="60">
        <f t="shared" si="16"/>
        <v>0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36"/>
      <c r="C459" s="17"/>
      <c r="D459" s="18"/>
      <c r="E459" s="18"/>
      <c r="F459" s="60">
        <f t="shared" si="16"/>
        <v>0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36"/>
      <c r="C460" s="17"/>
      <c r="D460" s="18"/>
      <c r="E460" s="18"/>
      <c r="F460" s="60">
        <f t="shared" si="16"/>
        <v>0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36"/>
      <c r="C461" s="17"/>
      <c r="D461" s="18"/>
      <c r="E461" s="18"/>
      <c r="F461" s="60">
        <f t="shared" si="16"/>
        <v>0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36"/>
      <c r="C462" s="17"/>
      <c r="D462" s="18"/>
      <c r="E462" s="18"/>
      <c r="F462" s="60">
        <f t="shared" si="16"/>
        <v>0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36"/>
      <c r="C463" s="17"/>
      <c r="D463" s="18"/>
      <c r="E463" s="18"/>
      <c r="F463" s="60">
        <f t="shared" si="16"/>
        <v>0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36"/>
      <c r="C464" s="17"/>
      <c r="D464" s="18"/>
      <c r="E464" s="18"/>
      <c r="F464" s="60">
        <f t="shared" si="16"/>
        <v>0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36"/>
      <c r="C465" s="17"/>
      <c r="D465" s="18"/>
      <c r="E465" s="18"/>
      <c r="F465" s="60">
        <f t="shared" si="16"/>
        <v>0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36"/>
      <c r="C466" s="17"/>
      <c r="D466" s="18"/>
      <c r="E466" s="18"/>
      <c r="F466" s="60">
        <f t="shared" si="16"/>
        <v>0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36"/>
      <c r="C467" s="17"/>
      <c r="D467" s="18"/>
      <c r="E467" s="18"/>
      <c r="F467" s="60">
        <f t="shared" si="16"/>
        <v>0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36"/>
      <c r="C468" s="17"/>
      <c r="D468" s="18"/>
      <c r="E468" s="18"/>
      <c r="F468" s="60">
        <f t="shared" si="16"/>
        <v>0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36"/>
      <c r="C469" s="17"/>
      <c r="D469" s="18"/>
      <c r="E469" s="18"/>
      <c r="F469" s="60">
        <f t="shared" si="16"/>
        <v>0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36"/>
      <c r="C470" s="17"/>
      <c r="D470" s="18"/>
      <c r="E470" s="18"/>
      <c r="F470" s="60">
        <f t="shared" si="16"/>
        <v>0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36"/>
      <c r="C471" s="17"/>
      <c r="D471" s="18"/>
      <c r="E471" s="18"/>
      <c r="F471" s="60">
        <f t="shared" si="16"/>
        <v>0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36"/>
      <c r="C472" s="17"/>
      <c r="D472" s="18"/>
      <c r="E472" s="18"/>
      <c r="F472" s="60">
        <f t="shared" si="16"/>
        <v>0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36"/>
      <c r="C473" s="17"/>
      <c r="D473" s="18"/>
      <c r="E473" s="18"/>
      <c r="F473" s="60">
        <f t="shared" si="16"/>
        <v>0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36"/>
      <c r="C474" s="17"/>
      <c r="D474" s="18"/>
      <c r="E474" s="18"/>
      <c r="F474" s="60">
        <f t="shared" si="16"/>
        <v>0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36"/>
      <c r="C475" s="17"/>
      <c r="D475" s="18"/>
      <c r="E475" s="18"/>
      <c r="F475" s="60">
        <f t="shared" si="16"/>
        <v>0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36"/>
      <c r="C476" s="17"/>
      <c r="D476" s="18"/>
      <c r="E476" s="18"/>
      <c r="F476" s="60">
        <f t="shared" si="16"/>
        <v>0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36"/>
      <c r="C477" s="17"/>
      <c r="D477" s="18"/>
      <c r="E477" s="18"/>
      <c r="F477" s="60">
        <f t="shared" si="16"/>
        <v>0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36"/>
      <c r="C478" s="17"/>
      <c r="D478" s="18"/>
      <c r="E478" s="18"/>
      <c r="F478" s="60">
        <f t="shared" si="16"/>
        <v>0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36"/>
      <c r="C479" s="17"/>
      <c r="D479" s="18"/>
      <c r="E479" s="18"/>
      <c r="F479" s="60">
        <f t="shared" si="16"/>
        <v>0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36"/>
      <c r="C480" s="17"/>
      <c r="D480" s="18"/>
      <c r="E480" s="18"/>
      <c r="F480" s="60">
        <f t="shared" si="16"/>
        <v>0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36"/>
      <c r="C481" s="17"/>
      <c r="D481" s="18"/>
      <c r="E481" s="18"/>
      <c r="F481" s="60">
        <f t="shared" si="16"/>
        <v>0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36"/>
      <c r="C482" s="17"/>
      <c r="D482" s="18"/>
      <c r="E482" s="18"/>
      <c r="F482" s="60">
        <f t="shared" si="16"/>
        <v>0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36"/>
      <c r="C483" s="17"/>
      <c r="D483" s="18"/>
      <c r="E483" s="18"/>
      <c r="F483" s="60">
        <f t="shared" ref="F483:F546" si="17">SUM(D483:E483)</f>
        <v>0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36"/>
      <c r="C484" s="17"/>
      <c r="D484" s="18"/>
      <c r="E484" s="18"/>
      <c r="F484" s="60">
        <f t="shared" si="17"/>
        <v>0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36"/>
      <c r="C485" s="17"/>
      <c r="D485" s="18"/>
      <c r="E485" s="18"/>
      <c r="F485" s="60">
        <f t="shared" si="17"/>
        <v>0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36"/>
      <c r="C486" s="17"/>
      <c r="D486" s="18"/>
      <c r="E486" s="18"/>
      <c r="F486" s="60">
        <f t="shared" si="17"/>
        <v>0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36"/>
      <c r="C487" s="17"/>
      <c r="D487" s="18"/>
      <c r="E487" s="18"/>
      <c r="F487" s="60">
        <f t="shared" si="17"/>
        <v>0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36"/>
      <c r="C488" s="17"/>
      <c r="D488" s="18"/>
      <c r="E488" s="18"/>
      <c r="F488" s="60">
        <f t="shared" si="17"/>
        <v>0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36"/>
      <c r="C489" s="17"/>
      <c r="D489" s="18"/>
      <c r="E489" s="18"/>
      <c r="F489" s="60">
        <f t="shared" si="17"/>
        <v>0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36"/>
      <c r="C490" s="17"/>
      <c r="D490" s="18"/>
      <c r="E490" s="18"/>
      <c r="F490" s="60">
        <f t="shared" si="17"/>
        <v>0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36"/>
      <c r="C491" s="17"/>
      <c r="D491" s="18"/>
      <c r="E491" s="18"/>
      <c r="F491" s="60">
        <f t="shared" si="17"/>
        <v>0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36"/>
      <c r="C492" s="17"/>
      <c r="D492" s="18"/>
      <c r="E492" s="18"/>
      <c r="F492" s="60">
        <f t="shared" si="17"/>
        <v>0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36"/>
      <c r="C493" s="17"/>
      <c r="D493" s="18"/>
      <c r="E493" s="18"/>
      <c r="F493" s="60">
        <f t="shared" si="17"/>
        <v>0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36"/>
      <c r="C494" s="17"/>
      <c r="D494" s="18"/>
      <c r="E494" s="18"/>
      <c r="F494" s="60">
        <f t="shared" si="17"/>
        <v>0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36"/>
      <c r="C495" s="17"/>
      <c r="D495" s="18"/>
      <c r="E495" s="18"/>
      <c r="F495" s="60">
        <f t="shared" si="17"/>
        <v>0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36"/>
      <c r="C496" s="17"/>
      <c r="D496" s="18"/>
      <c r="E496" s="18"/>
      <c r="F496" s="60">
        <f t="shared" si="17"/>
        <v>0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36"/>
      <c r="C497" s="17"/>
      <c r="D497" s="18"/>
      <c r="E497" s="18"/>
      <c r="F497" s="60">
        <f t="shared" si="17"/>
        <v>0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36"/>
      <c r="C498" s="17"/>
      <c r="D498" s="18"/>
      <c r="E498" s="18"/>
      <c r="F498" s="60">
        <f t="shared" si="17"/>
        <v>0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36"/>
      <c r="C499" s="17"/>
      <c r="D499" s="18"/>
      <c r="E499" s="18"/>
      <c r="F499" s="60">
        <f t="shared" si="17"/>
        <v>0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36"/>
      <c r="C500" s="17"/>
      <c r="D500" s="18"/>
      <c r="E500" s="18"/>
      <c r="F500" s="60">
        <f t="shared" si="17"/>
        <v>0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36"/>
      <c r="C501" s="17"/>
      <c r="D501" s="18"/>
      <c r="E501" s="18"/>
      <c r="F501" s="60">
        <f t="shared" si="17"/>
        <v>0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36"/>
      <c r="C502" s="17"/>
      <c r="D502" s="18"/>
      <c r="E502" s="18"/>
      <c r="F502" s="60">
        <f t="shared" si="17"/>
        <v>0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36"/>
      <c r="C503" s="17"/>
      <c r="D503" s="18"/>
      <c r="E503" s="18"/>
      <c r="F503" s="60">
        <f t="shared" si="17"/>
        <v>0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36"/>
      <c r="C504" s="17"/>
      <c r="D504" s="18"/>
      <c r="E504" s="18"/>
      <c r="F504" s="60">
        <f t="shared" si="17"/>
        <v>0</v>
      </c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36"/>
      <c r="C505" s="17"/>
      <c r="D505" s="18"/>
      <c r="E505" s="18"/>
      <c r="F505" s="60">
        <f t="shared" si="17"/>
        <v>0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36"/>
      <c r="C506" s="17"/>
      <c r="D506" s="18"/>
      <c r="E506" s="18"/>
      <c r="F506" s="60">
        <f t="shared" si="17"/>
        <v>0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36"/>
      <c r="C507" s="17"/>
      <c r="D507" s="18"/>
      <c r="E507" s="18"/>
      <c r="F507" s="60">
        <f t="shared" si="17"/>
        <v>0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36"/>
      <c r="C508" s="17"/>
      <c r="D508" s="18"/>
      <c r="E508" s="18"/>
      <c r="F508" s="60">
        <f t="shared" si="17"/>
        <v>0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36"/>
      <c r="C509" s="17"/>
      <c r="D509" s="18"/>
      <c r="E509" s="18"/>
      <c r="F509" s="60">
        <f t="shared" si="17"/>
        <v>0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36"/>
      <c r="C510" s="17"/>
      <c r="D510" s="18"/>
      <c r="E510" s="18"/>
      <c r="F510" s="60">
        <f t="shared" si="17"/>
        <v>0</v>
      </c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36"/>
      <c r="C511" s="17"/>
      <c r="D511" s="18"/>
      <c r="E511" s="18"/>
      <c r="F511" s="60">
        <f t="shared" si="17"/>
        <v>0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36"/>
      <c r="C512" s="17"/>
      <c r="D512" s="18"/>
      <c r="E512" s="18"/>
      <c r="F512" s="60">
        <f t="shared" si="17"/>
        <v>0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36"/>
      <c r="C513" s="17"/>
      <c r="D513" s="18"/>
      <c r="E513" s="18"/>
      <c r="F513" s="60">
        <f t="shared" si="17"/>
        <v>0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36"/>
      <c r="C514" s="17"/>
      <c r="D514" s="18"/>
      <c r="E514" s="18"/>
      <c r="F514" s="60">
        <f t="shared" si="17"/>
        <v>0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36"/>
      <c r="C515" s="17"/>
      <c r="D515" s="18"/>
      <c r="E515" s="18"/>
      <c r="F515" s="60">
        <f t="shared" si="17"/>
        <v>0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36"/>
      <c r="C516" s="17"/>
      <c r="D516" s="18"/>
      <c r="E516" s="18"/>
      <c r="F516" s="60">
        <f t="shared" si="17"/>
        <v>0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36"/>
      <c r="C517" s="17"/>
      <c r="D517" s="18"/>
      <c r="E517" s="18"/>
      <c r="F517" s="60">
        <f t="shared" si="17"/>
        <v>0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36"/>
      <c r="C518" s="17"/>
      <c r="D518" s="18"/>
      <c r="E518" s="18"/>
      <c r="F518" s="60">
        <f t="shared" si="17"/>
        <v>0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36"/>
      <c r="C519" s="17"/>
      <c r="D519" s="18"/>
      <c r="E519" s="18"/>
      <c r="F519" s="60">
        <f t="shared" si="17"/>
        <v>0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36"/>
      <c r="C520" s="17"/>
      <c r="D520" s="18"/>
      <c r="E520" s="18"/>
      <c r="F520" s="60">
        <f t="shared" si="17"/>
        <v>0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36"/>
      <c r="C521" s="17"/>
      <c r="D521" s="18"/>
      <c r="E521" s="18"/>
      <c r="F521" s="60">
        <f t="shared" si="17"/>
        <v>0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36"/>
      <c r="C522" s="17"/>
      <c r="D522" s="18"/>
      <c r="E522" s="18"/>
      <c r="F522" s="60">
        <f t="shared" si="17"/>
        <v>0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36"/>
      <c r="C523" s="17"/>
      <c r="D523" s="18"/>
      <c r="E523" s="18"/>
      <c r="F523" s="60">
        <f t="shared" si="17"/>
        <v>0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36"/>
      <c r="C524" s="17"/>
      <c r="D524" s="18"/>
      <c r="E524" s="18"/>
      <c r="F524" s="60">
        <f t="shared" si="17"/>
        <v>0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36"/>
      <c r="C525" s="17"/>
      <c r="D525" s="18"/>
      <c r="E525" s="18"/>
      <c r="F525" s="60">
        <f t="shared" si="17"/>
        <v>0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36"/>
      <c r="C526" s="17"/>
      <c r="D526" s="18"/>
      <c r="E526" s="18"/>
      <c r="F526" s="60">
        <f t="shared" si="17"/>
        <v>0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36"/>
      <c r="C527" s="17"/>
      <c r="D527" s="18"/>
      <c r="E527" s="18"/>
      <c r="F527" s="60">
        <f t="shared" si="17"/>
        <v>0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36"/>
      <c r="C528" s="17"/>
      <c r="D528" s="18"/>
      <c r="E528" s="18"/>
      <c r="F528" s="60">
        <f t="shared" si="17"/>
        <v>0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36"/>
      <c r="C529" s="17"/>
      <c r="D529" s="18"/>
      <c r="E529" s="18"/>
      <c r="F529" s="60">
        <f t="shared" si="17"/>
        <v>0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36"/>
      <c r="C530" s="17"/>
      <c r="D530" s="18"/>
      <c r="E530" s="18"/>
      <c r="F530" s="60">
        <f t="shared" si="17"/>
        <v>0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36"/>
      <c r="C531" s="17"/>
      <c r="D531" s="18"/>
      <c r="E531" s="18"/>
      <c r="F531" s="60">
        <f t="shared" si="17"/>
        <v>0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36"/>
      <c r="C532" s="17"/>
      <c r="D532" s="18"/>
      <c r="E532" s="18"/>
      <c r="F532" s="60">
        <f t="shared" si="17"/>
        <v>0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36"/>
      <c r="C533" s="17"/>
      <c r="D533" s="18"/>
      <c r="E533" s="18"/>
      <c r="F533" s="60">
        <f t="shared" si="17"/>
        <v>0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36"/>
      <c r="C534" s="17"/>
      <c r="D534" s="18"/>
      <c r="E534" s="18"/>
      <c r="F534" s="60">
        <f t="shared" si="17"/>
        <v>0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36"/>
      <c r="C535" s="17"/>
      <c r="D535" s="18"/>
      <c r="E535" s="18"/>
      <c r="F535" s="60">
        <f t="shared" si="17"/>
        <v>0</v>
      </c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36"/>
      <c r="C536" s="17"/>
      <c r="D536" s="18"/>
      <c r="E536" s="18"/>
      <c r="F536" s="60">
        <f t="shared" si="17"/>
        <v>0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36"/>
      <c r="C537" s="17"/>
      <c r="D537" s="18"/>
      <c r="E537" s="18"/>
      <c r="F537" s="60">
        <f t="shared" si="17"/>
        <v>0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36"/>
      <c r="C538" s="17"/>
      <c r="D538" s="18"/>
      <c r="E538" s="18"/>
      <c r="F538" s="60">
        <f t="shared" si="17"/>
        <v>0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36"/>
      <c r="C539" s="17"/>
      <c r="D539" s="18"/>
      <c r="E539" s="18"/>
      <c r="F539" s="60">
        <f t="shared" si="17"/>
        <v>0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36"/>
      <c r="C540" s="17"/>
      <c r="D540" s="18"/>
      <c r="E540" s="18"/>
      <c r="F540" s="60">
        <f t="shared" si="17"/>
        <v>0</v>
      </c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36"/>
      <c r="C541" s="17"/>
      <c r="D541" s="18"/>
      <c r="E541" s="18"/>
      <c r="F541" s="60">
        <f t="shared" si="17"/>
        <v>0</v>
      </c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36"/>
      <c r="C542" s="17"/>
      <c r="D542" s="18"/>
      <c r="E542" s="18"/>
      <c r="F542" s="60">
        <f t="shared" si="17"/>
        <v>0</v>
      </c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36"/>
      <c r="C543" s="17"/>
      <c r="D543" s="18"/>
      <c r="E543" s="18"/>
      <c r="F543" s="60">
        <f t="shared" si="17"/>
        <v>0</v>
      </c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36"/>
      <c r="C544" s="17"/>
      <c r="D544" s="18"/>
      <c r="E544" s="18"/>
      <c r="F544" s="60">
        <f t="shared" si="17"/>
        <v>0</v>
      </c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36"/>
      <c r="C545" s="17"/>
      <c r="D545" s="18"/>
      <c r="E545" s="18"/>
      <c r="F545" s="60">
        <f t="shared" si="17"/>
        <v>0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36"/>
      <c r="C546" s="17"/>
      <c r="D546" s="18"/>
      <c r="E546" s="18"/>
      <c r="F546" s="60">
        <f t="shared" si="17"/>
        <v>0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36"/>
      <c r="C547" s="17"/>
      <c r="D547" s="18"/>
      <c r="E547" s="18"/>
      <c r="F547" s="60">
        <f t="shared" ref="F547:F600" si="18">SUM(D547:E547)</f>
        <v>0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36"/>
      <c r="C548" s="17"/>
      <c r="D548" s="18"/>
      <c r="E548" s="18"/>
      <c r="F548" s="60">
        <f t="shared" si="18"/>
        <v>0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36"/>
      <c r="C549" s="17"/>
      <c r="D549" s="18"/>
      <c r="E549" s="18"/>
      <c r="F549" s="60">
        <f t="shared" si="18"/>
        <v>0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36"/>
      <c r="C550" s="17"/>
      <c r="D550" s="18"/>
      <c r="E550" s="18"/>
      <c r="F550" s="60">
        <f t="shared" si="18"/>
        <v>0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36"/>
      <c r="C551" s="17"/>
      <c r="D551" s="18"/>
      <c r="E551" s="18"/>
      <c r="F551" s="60">
        <f t="shared" si="18"/>
        <v>0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36"/>
      <c r="C552" s="17"/>
      <c r="D552" s="18"/>
      <c r="E552" s="18"/>
      <c r="F552" s="60">
        <f t="shared" si="18"/>
        <v>0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36"/>
      <c r="C553" s="17"/>
      <c r="D553" s="18"/>
      <c r="E553" s="18"/>
      <c r="F553" s="60">
        <f t="shared" si="18"/>
        <v>0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36"/>
      <c r="C554" s="17"/>
      <c r="D554" s="18"/>
      <c r="E554" s="18"/>
      <c r="F554" s="60">
        <f t="shared" si="18"/>
        <v>0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36"/>
      <c r="C555" s="17"/>
      <c r="D555" s="18"/>
      <c r="E555" s="18"/>
      <c r="F555" s="60">
        <f t="shared" si="18"/>
        <v>0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36"/>
      <c r="C556" s="17"/>
      <c r="D556" s="18"/>
      <c r="E556" s="18"/>
      <c r="F556" s="60">
        <f t="shared" si="18"/>
        <v>0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36"/>
      <c r="C557" s="17"/>
      <c r="D557" s="18"/>
      <c r="E557" s="18"/>
      <c r="F557" s="60">
        <f t="shared" si="18"/>
        <v>0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36"/>
      <c r="C558" s="17"/>
      <c r="D558" s="18"/>
      <c r="E558" s="18"/>
      <c r="F558" s="60">
        <f t="shared" si="18"/>
        <v>0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36"/>
      <c r="C559" s="17"/>
      <c r="D559" s="18"/>
      <c r="E559" s="18"/>
      <c r="F559" s="60">
        <f t="shared" si="18"/>
        <v>0</v>
      </c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36"/>
      <c r="C560" s="17"/>
      <c r="D560" s="18"/>
      <c r="E560" s="18"/>
      <c r="F560" s="60">
        <f t="shared" si="18"/>
        <v>0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36"/>
      <c r="C561" s="17"/>
      <c r="D561" s="18"/>
      <c r="E561" s="18"/>
      <c r="F561" s="60">
        <f t="shared" si="18"/>
        <v>0</v>
      </c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36"/>
      <c r="C562" s="17"/>
      <c r="D562" s="18"/>
      <c r="E562" s="18"/>
      <c r="F562" s="60">
        <f t="shared" si="18"/>
        <v>0</v>
      </c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36"/>
      <c r="C563" s="17"/>
      <c r="D563" s="18"/>
      <c r="E563" s="18"/>
      <c r="F563" s="60">
        <f t="shared" si="18"/>
        <v>0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36"/>
      <c r="C564" s="17"/>
      <c r="D564" s="18"/>
      <c r="E564" s="18"/>
      <c r="F564" s="60">
        <f t="shared" si="18"/>
        <v>0</v>
      </c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36"/>
      <c r="C565" s="17"/>
      <c r="D565" s="18"/>
      <c r="E565" s="18"/>
      <c r="F565" s="60">
        <f t="shared" si="18"/>
        <v>0</v>
      </c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36"/>
      <c r="C566" s="17"/>
      <c r="D566" s="18"/>
      <c r="E566" s="18"/>
      <c r="F566" s="60">
        <f t="shared" si="18"/>
        <v>0</v>
      </c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36"/>
      <c r="C567" s="17"/>
      <c r="D567" s="18"/>
      <c r="E567" s="18"/>
      <c r="F567" s="60">
        <f t="shared" si="18"/>
        <v>0</v>
      </c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36"/>
      <c r="C568" s="17"/>
      <c r="D568" s="18"/>
      <c r="E568" s="18"/>
      <c r="F568" s="60">
        <f t="shared" si="18"/>
        <v>0</v>
      </c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36"/>
      <c r="C569" s="17"/>
      <c r="D569" s="18"/>
      <c r="E569" s="18"/>
      <c r="F569" s="60">
        <f t="shared" si="18"/>
        <v>0</v>
      </c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36"/>
      <c r="C570" s="17"/>
      <c r="D570" s="18"/>
      <c r="E570" s="18"/>
      <c r="F570" s="60">
        <f t="shared" si="18"/>
        <v>0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36"/>
      <c r="C571" s="17"/>
      <c r="D571" s="18"/>
      <c r="E571" s="18"/>
      <c r="F571" s="60">
        <f t="shared" si="18"/>
        <v>0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36"/>
      <c r="C572" s="17"/>
      <c r="D572" s="18"/>
      <c r="E572" s="18"/>
      <c r="F572" s="60">
        <f t="shared" si="18"/>
        <v>0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36"/>
      <c r="C573" s="17"/>
      <c r="D573" s="18"/>
      <c r="E573" s="18"/>
      <c r="F573" s="60">
        <f t="shared" si="18"/>
        <v>0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36"/>
      <c r="C574" s="17"/>
      <c r="D574" s="18"/>
      <c r="E574" s="18"/>
      <c r="F574" s="60">
        <f t="shared" si="18"/>
        <v>0</v>
      </c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36"/>
      <c r="C575" s="17"/>
      <c r="D575" s="18"/>
      <c r="E575" s="18"/>
      <c r="F575" s="60">
        <f t="shared" si="18"/>
        <v>0</v>
      </c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36"/>
      <c r="C576" s="17"/>
      <c r="D576" s="18"/>
      <c r="E576" s="18"/>
      <c r="F576" s="60">
        <f t="shared" si="18"/>
        <v>0</v>
      </c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36"/>
      <c r="C577" s="17"/>
      <c r="D577" s="18"/>
      <c r="E577" s="18"/>
      <c r="F577" s="60">
        <f t="shared" si="18"/>
        <v>0</v>
      </c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36"/>
      <c r="C578" s="17"/>
      <c r="D578" s="18"/>
      <c r="E578" s="18"/>
      <c r="F578" s="60">
        <f t="shared" si="18"/>
        <v>0</v>
      </c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36"/>
      <c r="C579" s="17"/>
      <c r="D579" s="18"/>
      <c r="E579" s="18"/>
      <c r="F579" s="60">
        <f t="shared" si="18"/>
        <v>0</v>
      </c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36"/>
      <c r="C580" s="17"/>
      <c r="D580" s="18"/>
      <c r="E580" s="18"/>
      <c r="F580" s="60">
        <f t="shared" si="18"/>
        <v>0</v>
      </c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36"/>
      <c r="C581" s="17"/>
      <c r="D581" s="18"/>
      <c r="E581" s="18"/>
      <c r="F581" s="60">
        <f t="shared" si="18"/>
        <v>0</v>
      </c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36"/>
      <c r="C582" s="17"/>
      <c r="D582" s="18"/>
      <c r="E582" s="18"/>
      <c r="F582" s="60">
        <f t="shared" si="18"/>
        <v>0</v>
      </c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36"/>
      <c r="C583" s="17"/>
      <c r="D583" s="18"/>
      <c r="E583" s="18"/>
      <c r="F583" s="60">
        <f t="shared" si="18"/>
        <v>0</v>
      </c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36"/>
      <c r="C584" s="17"/>
      <c r="D584" s="18"/>
      <c r="E584" s="18"/>
      <c r="F584" s="60">
        <f t="shared" si="18"/>
        <v>0</v>
      </c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36"/>
      <c r="C585" s="17"/>
      <c r="D585" s="18"/>
      <c r="E585" s="18"/>
      <c r="F585" s="60">
        <f t="shared" si="18"/>
        <v>0</v>
      </c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36"/>
      <c r="C586" s="17"/>
      <c r="D586" s="18"/>
      <c r="E586" s="18"/>
      <c r="F586" s="60">
        <f t="shared" si="18"/>
        <v>0</v>
      </c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36"/>
      <c r="C587" s="17"/>
      <c r="D587" s="18"/>
      <c r="E587" s="18"/>
      <c r="F587" s="60">
        <f t="shared" si="18"/>
        <v>0</v>
      </c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36"/>
      <c r="C588" s="17"/>
      <c r="D588" s="18"/>
      <c r="E588" s="18"/>
      <c r="F588" s="60">
        <f t="shared" si="18"/>
        <v>0</v>
      </c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36"/>
      <c r="C589" s="17"/>
      <c r="D589" s="18"/>
      <c r="E589" s="18"/>
      <c r="F589" s="60">
        <f t="shared" si="18"/>
        <v>0</v>
      </c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36"/>
      <c r="C590" s="17"/>
      <c r="D590" s="18"/>
      <c r="E590" s="18"/>
      <c r="F590" s="60">
        <f t="shared" si="18"/>
        <v>0</v>
      </c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36"/>
      <c r="C591" s="17"/>
      <c r="D591" s="18"/>
      <c r="E591" s="18"/>
      <c r="F591" s="60">
        <f t="shared" si="18"/>
        <v>0</v>
      </c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36"/>
      <c r="C592" s="17"/>
      <c r="D592" s="18"/>
      <c r="E592" s="18"/>
      <c r="F592" s="60">
        <f t="shared" si="18"/>
        <v>0</v>
      </c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36"/>
      <c r="C593" s="17"/>
      <c r="D593" s="18"/>
      <c r="E593" s="18"/>
      <c r="F593" s="60">
        <f t="shared" si="18"/>
        <v>0</v>
      </c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36"/>
      <c r="C594" s="17"/>
      <c r="D594" s="18"/>
      <c r="E594" s="18"/>
      <c r="F594" s="60">
        <f t="shared" si="18"/>
        <v>0</v>
      </c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36"/>
      <c r="C595" s="17"/>
      <c r="D595" s="18"/>
      <c r="E595" s="18"/>
      <c r="F595" s="60">
        <f t="shared" si="18"/>
        <v>0</v>
      </c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36"/>
      <c r="C596" s="17"/>
      <c r="D596" s="18"/>
      <c r="E596" s="18"/>
      <c r="F596" s="60">
        <f t="shared" si="18"/>
        <v>0</v>
      </c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36"/>
      <c r="C597" s="17"/>
      <c r="D597" s="18"/>
      <c r="E597" s="18"/>
      <c r="F597" s="60">
        <f t="shared" si="18"/>
        <v>0</v>
      </c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36"/>
      <c r="C598" s="17"/>
      <c r="D598" s="18"/>
      <c r="E598" s="18"/>
      <c r="F598" s="60">
        <f t="shared" si="18"/>
        <v>0</v>
      </c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36"/>
      <c r="C599" s="17"/>
      <c r="D599" s="18"/>
      <c r="E599" s="18"/>
      <c r="F599" s="60">
        <f t="shared" si="18"/>
        <v>0</v>
      </c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36"/>
      <c r="C600" s="17"/>
      <c r="D600" s="18"/>
      <c r="E600" s="18"/>
      <c r="F600" s="60">
        <f t="shared" si="18"/>
        <v>0</v>
      </c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3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3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3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3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3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3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3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3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3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3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3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3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3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3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3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3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3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3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3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3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3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3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3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3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3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3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3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3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3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3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3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3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3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3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3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3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3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3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3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3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3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3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3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3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3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3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3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3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3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3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3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3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3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3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3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3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3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3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3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3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3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3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3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3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3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3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3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3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3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3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3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3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3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3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3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3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3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3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3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3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3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3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3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3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3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3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3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3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3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3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3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3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3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3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3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3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3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3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3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3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3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3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3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3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3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3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3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3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3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3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3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3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3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3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3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3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3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3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3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3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3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3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3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3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3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3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3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3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3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3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3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3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3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3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3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3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3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3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3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3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3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3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3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3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3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3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3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3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3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3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3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3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3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3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3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3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3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3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3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3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3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3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3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3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3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3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3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3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3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3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3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3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3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3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3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3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3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3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3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3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3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3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3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3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3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3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3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3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3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3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3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3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3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3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3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3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3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3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3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3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3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3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3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3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3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3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3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3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3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3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3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3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3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3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3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3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3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3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3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3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3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3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3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3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3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3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3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3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3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3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3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3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3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3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3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3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3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3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3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3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3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3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3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3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3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3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3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3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3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3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3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3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3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3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3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3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3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3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3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3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3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3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3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3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3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3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3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3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3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3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3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3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3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3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3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3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3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3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3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3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3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3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3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3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3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3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3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3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3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3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3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3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3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3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3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3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3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3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3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3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3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3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3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3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3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3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3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3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3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3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3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3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3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3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3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3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3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3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3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3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3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3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3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3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3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3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3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3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3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3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3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3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3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3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3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3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3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3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3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3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3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3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3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3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3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3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3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3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3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3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3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3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3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3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3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3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3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3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3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3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3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3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3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3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3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3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3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3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3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3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3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3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3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3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3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3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3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3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3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3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3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3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3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3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3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3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3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3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3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3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3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3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3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3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3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1"/>
      <c r="B996" s="3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1"/>
      <c r="B997" s="3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1"/>
      <c r="B998" s="3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1"/>
      <c r="B999" s="3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1"/>
      <c r="B1000" s="33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2">
      <c r="A1001" s="1"/>
      <c r="B1001" s="33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 x14ac:dyDescent="0.2">
      <c r="A1002" s="1"/>
      <c r="B1002" s="33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 x14ac:dyDescent="0.2">
      <c r="A1003" s="1"/>
      <c r="B1003" s="33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4.25" customHeight="1" x14ac:dyDescent="0.2">
      <c r="A1004" s="1"/>
      <c r="B1004" s="33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2">
    <mergeCell ref="J4:L6"/>
    <mergeCell ref="M85:N85"/>
  </mergeCells>
  <conditionalFormatting sqref="O10:O21">
    <cfRule type="cellIs" dxfId="1" priority="1" operator="lessThan">
      <formula>0</formula>
    </cfRule>
  </conditionalFormatting>
  <pageMargins left="0.70866141732283472" right="0.70866141732283472" top="0.74803149606299213" bottom="0.74803149606299213" header="0" footer="0"/>
  <pageSetup paperSize="9" scale="74"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4E13F9CE-C9A0-4FC1-8021-81DC061CF193}">
          <x14:formula1>
            <xm:f>Arkusz3!$K$5:$K$16</xm:f>
          </x14:formula1>
          <xm:sqref>B10:B600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7EAED-BD92-48FE-A4C2-3B4CDF6AC504}">
  <sheetPr>
    <tabColor rgb="FF0099CC"/>
    <outlinePr summaryRight="0"/>
  </sheetPr>
  <dimension ref="A1:Z1004"/>
  <sheetViews>
    <sheetView showGridLines="0" zoomScale="80" zoomScaleNormal="80" workbookViewId="0">
      <pane ySplit="9" topLeftCell="A10" activePane="bottomLeft" state="frozen"/>
      <selection pane="bottomLeft" activeCell="H26" sqref="H26"/>
    </sheetView>
  </sheetViews>
  <sheetFormatPr baseColWidth="10" defaultColWidth="14.5" defaultRowHeight="15" customHeight="1" x14ac:dyDescent="0.2"/>
  <cols>
    <col min="1" max="1" width="4.6640625" customWidth="1"/>
    <col min="2" max="2" width="16.6640625" style="37" customWidth="1"/>
    <col min="3" max="3" width="43.83203125" customWidth="1"/>
    <col min="4" max="4" width="12.83203125" customWidth="1"/>
    <col min="5" max="5" width="14.6640625" customWidth="1"/>
    <col min="6" max="6" width="11.6640625" customWidth="1"/>
    <col min="7" max="7" width="1.1640625" customWidth="1"/>
    <col min="8" max="8" width="12.1640625" customWidth="1"/>
    <col min="9" max="9" width="11.5" customWidth="1"/>
    <col min="10" max="10" width="16.6640625" customWidth="1"/>
    <col min="11" max="11" width="11.6640625" customWidth="1"/>
    <col min="12" max="12" width="12.5" customWidth="1"/>
    <col min="13" max="13" width="15.33203125" customWidth="1"/>
    <col min="14" max="14" width="14.6640625" customWidth="1"/>
    <col min="15" max="15" width="21.83203125" customWidth="1"/>
    <col min="16" max="26" width="8.83203125" customWidth="1"/>
  </cols>
  <sheetData>
    <row r="1" spans="1:26" s="31" customFormat="1" ht="28.5" customHeight="1" x14ac:dyDescent="0.25">
      <c r="B1" s="38" t="s">
        <v>42</v>
      </c>
      <c r="J1" s="61">
        <f>Arkusz3!H5</f>
        <v>45292</v>
      </c>
      <c r="L1" s="31" t="s">
        <v>40</v>
      </c>
    </row>
    <row r="2" spans="1:26" ht="15" customHeight="1" x14ac:dyDescent="0.2">
      <c r="B2" s="38" t="s">
        <v>38</v>
      </c>
      <c r="C2" s="31"/>
      <c r="D2" s="31"/>
      <c r="E2" s="31"/>
      <c r="F2" s="31"/>
      <c r="G2" s="31"/>
      <c r="H2" s="31"/>
      <c r="L2" s="31" t="s">
        <v>50</v>
      </c>
    </row>
    <row r="3" spans="1:26" ht="15" customHeight="1" x14ac:dyDescent="0.2">
      <c r="B3" s="38"/>
      <c r="C3" s="31"/>
      <c r="D3" s="31"/>
      <c r="E3" s="31"/>
      <c r="F3" s="31"/>
      <c r="G3" s="31"/>
      <c r="H3" s="31"/>
    </row>
    <row r="4" spans="1:26" ht="15" customHeight="1" x14ac:dyDescent="0.25">
      <c r="B4" s="44" t="s">
        <v>43</v>
      </c>
      <c r="C4" s="45"/>
      <c r="D4" s="45"/>
      <c r="E4" s="45"/>
      <c r="F4" s="45"/>
      <c r="J4" s="63" t="s">
        <v>39</v>
      </c>
      <c r="K4" s="64"/>
      <c r="L4" s="65"/>
    </row>
    <row r="5" spans="1:26" ht="14.25" customHeight="1" thickBot="1" x14ac:dyDescent="0.25">
      <c r="A5" s="1"/>
      <c r="B5" s="1"/>
      <c r="C5" s="1"/>
      <c r="D5" s="2"/>
      <c r="E5" s="2"/>
      <c r="F5" s="2"/>
      <c r="G5" s="1"/>
      <c r="H5" s="1"/>
      <c r="J5" s="66"/>
      <c r="K5" s="67"/>
      <c r="L5" s="6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3"/>
      <c r="B6" s="4"/>
      <c r="C6" s="5" t="s">
        <v>0</v>
      </c>
      <c r="D6" s="6">
        <f>SUBTOTAL(109,'Przykład od stycznia '!$D$10:$D$144)</f>
        <v>8640</v>
      </c>
      <c r="E6" s="7">
        <f>SUBTOTAL(109,'Przykład od stycznia '!$E$10:$E$144)</f>
        <v>23200</v>
      </c>
      <c r="F6" s="8">
        <f>SUM(F10:F183)</f>
        <v>31840</v>
      </c>
      <c r="G6" s="3"/>
      <c r="H6" s="3"/>
      <c r="I6" s="3"/>
      <c r="J6" s="69"/>
      <c r="K6" s="70"/>
      <c r="L6" s="7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thickBot="1" x14ac:dyDescent="0.25">
      <c r="A7" s="9"/>
      <c r="B7" s="10"/>
      <c r="C7" s="11" t="s">
        <v>1</v>
      </c>
      <c r="D7" s="12">
        <f t="shared" ref="D7:F7" si="0">D6/12</f>
        <v>720</v>
      </c>
      <c r="E7" s="13">
        <f t="shared" si="0"/>
        <v>1933.3333333333333</v>
      </c>
      <c r="F7" s="14">
        <f t="shared" si="0"/>
        <v>2653.3333333333335</v>
      </c>
      <c r="G7" s="9"/>
      <c r="H7" s="15"/>
      <c r="I7" s="1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4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59" customFormat="1" ht="64.5" customHeight="1" x14ac:dyDescent="0.25">
      <c r="A9" s="46"/>
      <c r="B9" s="47" t="s">
        <v>41</v>
      </c>
      <c r="C9" s="48" t="s">
        <v>2</v>
      </c>
      <c r="D9" s="49" t="s">
        <v>3</v>
      </c>
      <c r="E9" s="50" t="s">
        <v>4</v>
      </c>
      <c r="F9" s="51" t="s">
        <v>5</v>
      </c>
      <c r="G9" s="52"/>
      <c r="H9" s="52"/>
      <c r="I9" s="53"/>
      <c r="J9" s="54" t="s">
        <v>6</v>
      </c>
      <c r="K9" s="54" t="s">
        <v>7</v>
      </c>
      <c r="L9" s="55" t="s">
        <v>3</v>
      </c>
      <c r="M9" s="56" t="s">
        <v>4</v>
      </c>
      <c r="N9" s="57" t="s">
        <v>8</v>
      </c>
      <c r="O9" s="58" t="s">
        <v>9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25.5" customHeight="1" x14ac:dyDescent="0.2">
      <c r="A10" s="1"/>
      <c r="B10" s="39">
        <v>45627</v>
      </c>
      <c r="C10" s="40" t="s">
        <v>11</v>
      </c>
      <c r="D10" s="41">
        <v>400</v>
      </c>
      <c r="E10" s="41">
        <v>800</v>
      </c>
      <c r="F10" s="30">
        <f t="shared" ref="F10:F73" si="1">SUM(D10:E10)</f>
        <v>1200</v>
      </c>
      <c r="G10" s="1"/>
      <c r="H10" s="19"/>
      <c r="I10" s="34">
        <f>J1</f>
        <v>45292</v>
      </c>
      <c r="J10" s="35">
        <v>5000</v>
      </c>
      <c r="K10" s="22">
        <v>2800</v>
      </c>
      <c r="L10" s="20">
        <f>SUMIF(B$10:B$661,$I10,D$10:D$661)</f>
        <v>0</v>
      </c>
      <c r="M10" s="20">
        <f>SUMIF(B$10:B$661,$I10,E$10:E$661)</f>
        <v>6000</v>
      </c>
      <c r="N10" s="20">
        <f>SUMIF(B$10:B$661,$I10,F$10:F$661)</f>
        <v>6000</v>
      </c>
      <c r="O10" s="21">
        <f>J10+K10-N10</f>
        <v>1800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"/>
      <c r="B11" s="39">
        <v>45413</v>
      </c>
      <c r="C11" s="40" t="s">
        <v>12</v>
      </c>
      <c r="D11" s="41">
        <v>0</v>
      </c>
      <c r="E11" s="41">
        <v>800</v>
      </c>
      <c r="F11" s="30">
        <f t="shared" si="1"/>
        <v>800</v>
      </c>
      <c r="G11" s="1"/>
      <c r="H11" s="1"/>
      <c r="I11" s="34">
        <f>EDATE(I10,1)</f>
        <v>45323</v>
      </c>
      <c r="J11" s="23">
        <v>6000</v>
      </c>
      <c r="K11" s="22">
        <v>2800</v>
      </c>
      <c r="L11" s="20">
        <f t="shared" ref="L11:L21" si="2">SUMIF(B$10:B$661,$I11,D$10:D$661)</f>
        <v>0</v>
      </c>
      <c r="M11" s="20">
        <f t="shared" ref="M11:M21" si="3">SUMIF(B$10:B$661,$I11,E$10:E$661)</f>
        <v>2000</v>
      </c>
      <c r="N11" s="20">
        <f t="shared" ref="N11:N21" si="4">SUMIF(B$10:B$661,$I11,F$10:F$661)</f>
        <v>2000</v>
      </c>
      <c r="O11" s="21">
        <f t="shared" ref="O11:O21" si="5">J11+K11-N11</f>
        <v>6800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"/>
      <c r="B12" s="39">
        <v>45383</v>
      </c>
      <c r="C12" s="40" t="s">
        <v>13</v>
      </c>
      <c r="D12" s="41">
        <v>150</v>
      </c>
      <c r="E12" s="41">
        <v>0</v>
      </c>
      <c r="F12" s="30">
        <f t="shared" si="1"/>
        <v>150</v>
      </c>
      <c r="G12" s="1"/>
      <c r="H12" s="1"/>
      <c r="I12" s="34">
        <f t="shared" ref="I12:I21" si="6">EDATE(I11,1)</f>
        <v>45352</v>
      </c>
      <c r="J12" s="23">
        <v>3200</v>
      </c>
      <c r="K12" s="22">
        <v>2800</v>
      </c>
      <c r="L12" s="20">
        <f t="shared" si="2"/>
        <v>2190</v>
      </c>
      <c r="M12" s="20">
        <f t="shared" si="3"/>
        <v>200</v>
      </c>
      <c r="N12" s="20">
        <f t="shared" si="4"/>
        <v>2390</v>
      </c>
      <c r="O12" s="21">
        <f t="shared" si="5"/>
        <v>3610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"/>
      <c r="B13" s="39">
        <v>45444</v>
      </c>
      <c r="C13" s="40" t="s">
        <v>14</v>
      </c>
      <c r="D13" s="41">
        <v>0</v>
      </c>
      <c r="E13" s="41">
        <v>5000</v>
      </c>
      <c r="F13" s="30">
        <f t="shared" si="1"/>
        <v>5000</v>
      </c>
      <c r="G13" s="1"/>
      <c r="H13" s="1"/>
      <c r="I13" s="34">
        <f t="shared" si="6"/>
        <v>45383</v>
      </c>
      <c r="J13" s="23">
        <v>3200</v>
      </c>
      <c r="K13" s="22">
        <v>2800</v>
      </c>
      <c r="L13" s="20">
        <f t="shared" si="2"/>
        <v>1800</v>
      </c>
      <c r="M13" s="20">
        <f t="shared" si="3"/>
        <v>700</v>
      </c>
      <c r="N13" s="20">
        <f t="shared" si="4"/>
        <v>2500</v>
      </c>
      <c r="O13" s="21">
        <f t="shared" si="5"/>
        <v>3500</v>
      </c>
      <c r="P13" s="1"/>
      <c r="Q13" s="1"/>
      <c r="R13" s="1"/>
      <c r="S13" s="1"/>
      <c r="T13" s="1"/>
      <c r="V13" s="1"/>
      <c r="W13" s="1"/>
      <c r="X13" s="1"/>
      <c r="Y13" s="1"/>
      <c r="Z13" s="1"/>
    </row>
    <row r="14" spans="1:26" ht="15" customHeight="1" x14ac:dyDescent="0.2">
      <c r="A14" s="1"/>
      <c r="B14" s="39">
        <v>45292</v>
      </c>
      <c r="C14" s="40" t="s">
        <v>15</v>
      </c>
      <c r="D14" s="41">
        <v>0</v>
      </c>
      <c r="E14" s="42">
        <v>6000</v>
      </c>
      <c r="F14" s="30">
        <f t="shared" si="1"/>
        <v>6000</v>
      </c>
      <c r="G14" s="1"/>
      <c r="H14" s="1"/>
      <c r="I14" s="34">
        <f t="shared" si="6"/>
        <v>45413</v>
      </c>
      <c r="J14" s="23">
        <v>3200</v>
      </c>
      <c r="K14" s="22">
        <v>2800</v>
      </c>
      <c r="L14" s="20">
        <f t="shared" si="2"/>
        <v>1200</v>
      </c>
      <c r="M14" s="20">
        <f t="shared" si="3"/>
        <v>1800</v>
      </c>
      <c r="N14" s="20">
        <f t="shared" si="4"/>
        <v>3000</v>
      </c>
      <c r="O14" s="21">
        <f t="shared" si="5"/>
        <v>3000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1"/>
      <c r="B15" s="39">
        <v>45627</v>
      </c>
      <c r="C15" s="40" t="s">
        <v>16</v>
      </c>
      <c r="D15" s="41">
        <v>0</v>
      </c>
      <c r="E15" s="41">
        <v>1000</v>
      </c>
      <c r="F15" s="30">
        <f t="shared" si="1"/>
        <v>1000</v>
      </c>
      <c r="G15" s="1"/>
      <c r="H15" s="1"/>
      <c r="I15" s="34">
        <f t="shared" si="6"/>
        <v>45444</v>
      </c>
      <c r="J15" s="23">
        <v>4200</v>
      </c>
      <c r="K15" s="22">
        <v>2800</v>
      </c>
      <c r="L15" s="20">
        <f t="shared" si="2"/>
        <v>200</v>
      </c>
      <c r="M15" s="20">
        <f t="shared" si="3"/>
        <v>6800</v>
      </c>
      <c r="N15" s="20">
        <f t="shared" si="4"/>
        <v>7000</v>
      </c>
      <c r="O15" s="21">
        <f t="shared" si="5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"/>
      <c r="B16" s="39">
        <v>45597</v>
      </c>
      <c r="C16" s="40" t="s">
        <v>17</v>
      </c>
      <c r="D16" s="41">
        <v>0</v>
      </c>
      <c r="E16" s="41">
        <v>300</v>
      </c>
      <c r="F16" s="30">
        <f t="shared" si="1"/>
        <v>300</v>
      </c>
      <c r="G16" s="1"/>
      <c r="H16" s="1"/>
      <c r="I16" s="34">
        <f t="shared" si="6"/>
        <v>45474</v>
      </c>
      <c r="J16" s="23">
        <v>1800</v>
      </c>
      <c r="K16" s="22">
        <v>2800</v>
      </c>
      <c r="L16" s="20">
        <f t="shared" si="2"/>
        <v>0</v>
      </c>
      <c r="M16" s="20">
        <f t="shared" si="3"/>
        <v>1500</v>
      </c>
      <c r="N16" s="20">
        <f t="shared" si="4"/>
        <v>1500</v>
      </c>
      <c r="O16" s="21">
        <f t="shared" si="5"/>
        <v>3100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"/>
      <c r="B17" s="39">
        <v>45566</v>
      </c>
      <c r="C17" s="40" t="s">
        <v>18</v>
      </c>
      <c r="D17" s="41">
        <v>150</v>
      </c>
      <c r="E17" s="41">
        <v>0</v>
      </c>
      <c r="F17" s="30">
        <f t="shared" si="1"/>
        <v>150</v>
      </c>
      <c r="G17" s="24"/>
      <c r="H17" s="1"/>
      <c r="I17" s="34">
        <f t="shared" si="6"/>
        <v>45505</v>
      </c>
      <c r="J17" s="23">
        <v>1800</v>
      </c>
      <c r="K17" s="22">
        <v>2800</v>
      </c>
      <c r="L17" s="20">
        <f t="shared" si="2"/>
        <v>0</v>
      </c>
      <c r="M17" s="20">
        <f t="shared" si="3"/>
        <v>0</v>
      </c>
      <c r="N17" s="20">
        <f t="shared" si="4"/>
        <v>0</v>
      </c>
      <c r="O17" s="21">
        <f t="shared" si="5"/>
        <v>4600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1"/>
      <c r="B18" s="39">
        <v>45352</v>
      </c>
      <c r="C18" s="62" t="s">
        <v>44</v>
      </c>
      <c r="D18" s="41">
        <v>410</v>
      </c>
      <c r="E18" s="41">
        <v>0</v>
      </c>
      <c r="F18" s="30">
        <f t="shared" si="1"/>
        <v>410</v>
      </c>
      <c r="G18" s="1"/>
      <c r="H18" s="1"/>
      <c r="I18" s="34">
        <f t="shared" si="6"/>
        <v>45536</v>
      </c>
      <c r="J18" s="23">
        <v>1800</v>
      </c>
      <c r="K18" s="22">
        <v>2800</v>
      </c>
      <c r="L18" s="20">
        <f>SUMIF(B$10:B$661,$I18,D$10:D$661)</f>
        <v>2000</v>
      </c>
      <c r="M18" s="20">
        <f t="shared" si="3"/>
        <v>800</v>
      </c>
      <c r="N18" s="20">
        <f t="shared" si="4"/>
        <v>2800</v>
      </c>
      <c r="O18" s="21">
        <f t="shared" si="5"/>
        <v>1800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1"/>
      <c r="B19" s="39">
        <v>45352</v>
      </c>
      <c r="C19" s="40" t="s">
        <v>19</v>
      </c>
      <c r="D19" s="41">
        <v>80</v>
      </c>
      <c r="E19" s="41">
        <v>0</v>
      </c>
      <c r="F19" s="30">
        <f t="shared" si="1"/>
        <v>80</v>
      </c>
      <c r="G19" s="1"/>
      <c r="H19" s="1"/>
      <c r="I19" s="34">
        <f t="shared" si="6"/>
        <v>45566</v>
      </c>
      <c r="J19" s="23">
        <v>1800</v>
      </c>
      <c r="K19" s="22">
        <v>4200</v>
      </c>
      <c r="L19" s="20">
        <f t="shared" si="2"/>
        <v>150</v>
      </c>
      <c r="M19" s="20">
        <f t="shared" si="3"/>
        <v>0</v>
      </c>
      <c r="N19" s="20">
        <f t="shared" si="4"/>
        <v>150</v>
      </c>
      <c r="O19" s="21">
        <f t="shared" si="5"/>
        <v>5850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1"/>
      <c r="B20" s="39">
        <v>45444</v>
      </c>
      <c r="C20" s="40" t="s">
        <v>20</v>
      </c>
      <c r="D20" s="41">
        <v>200</v>
      </c>
      <c r="E20" s="41">
        <v>300</v>
      </c>
      <c r="F20" s="30">
        <f t="shared" si="1"/>
        <v>500</v>
      </c>
      <c r="G20" s="1"/>
      <c r="H20" s="1"/>
      <c r="I20" s="34">
        <f t="shared" si="6"/>
        <v>45597</v>
      </c>
      <c r="J20" s="23">
        <v>1800</v>
      </c>
      <c r="K20" s="22">
        <v>1500</v>
      </c>
      <c r="L20" s="20">
        <f t="shared" si="2"/>
        <v>0</v>
      </c>
      <c r="M20" s="20">
        <f t="shared" si="3"/>
        <v>300</v>
      </c>
      <c r="N20" s="20">
        <f t="shared" si="4"/>
        <v>300</v>
      </c>
      <c r="O20" s="21">
        <f t="shared" si="5"/>
        <v>3000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1"/>
      <c r="B21" s="39">
        <v>45536</v>
      </c>
      <c r="C21" s="40" t="s">
        <v>21</v>
      </c>
      <c r="D21" s="41">
        <v>200</v>
      </c>
      <c r="E21" s="41">
        <v>300</v>
      </c>
      <c r="F21" s="30">
        <f t="shared" si="1"/>
        <v>500</v>
      </c>
      <c r="G21" s="1"/>
      <c r="H21" s="1"/>
      <c r="I21" s="34">
        <f t="shared" si="6"/>
        <v>45627</v>
      </c>
      <c r="J21" s="23">
        <v>1800</v>
      </c>
      <c r="K21" s="22">
        <v>2800</v>
      </c>
      <c r="L21" s="20">
        <f t="shared" si="2"/>
        <v>1100</v>
      </c>
      <c r="M21" s="20">
        <f t="shared" si="3"/>
        <v>3100</v>
      </c>
      <c r="N21" s="20">
        <f t="shared" si="4"/>
        <v>4200</v>
      </c>
      <c r="O21" s="21">
        <f t="shared" si="5"/>
        <v>400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1"/>
      <c r="B22" s="39">
        <v>45536</v>
      </c>
      <c r="C22" s="40" t="s">
        <v>22</v>
      </c>
      <c r="D22" s="41">
        <v>200</v>
      </c>
      <c r="E22" s="41">
        <v>300</v>
      </c>
      <c r="F22" s="30">
        <f t="shared" si="1"/>
        <v>500</v>
      </c>
      <c r="G22" s="1"/>
      <c r="H22" s="1"/>
      <c r="I22" s="25" t="s">
        <v>10</v>
      </c>
      <c r="J22" s="26"/>
      <c r="K22" s="26"/>
      <c r="L22" s="27">
        <f>SUM(L10:L21)</f>
        <v>8640</v>
      </c>
      <c r="M22" s="27">
        <f t="shared" ref="M22:N22" si="7">SUM(M10:M21)</f>
        <v>23200</v>
      </c>
      <c r="N22" s="27">
        <f t="shared" si="7"/>
        <v>31840</v>
      </c>
      <c r="O22" s="2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1"/>
      <c r="B23" s="39">
        <v>45383</v>
      </c>
      <c r="C23" s="40" t="s">
        <v>23</v>
      </c>
      <c r="D23" s="41">
        <v>200</v>
      </c>
      <c r="E23" s="41">
        <v>300</v>
      </c>
      <c r="F23" s="30">
        <f t="shared" si="1"/>
        <v>500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">
      <c r="A24" s="1"/>
      <c r="B24" s="39">
        <v>45627</v>
      </c>
      <c r="C24" s="40" t="s">
        <v>24</v>
      </c>
      <c r="D24" s="41">
        <v>200</v>
      </c>
      <c r="E24" s="41">
        <v>1000</v>
      </c>
      <c r="F24" s="30">
        <f t="shared" si="1"/>
        <v>1200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1"/>
      <c r="B25" s="39">
        <v>45536</v>
      </c>
      <c r="C25" s="62" t="s">
        <v>45</v>
      </c>
      <c r="D25" s="41">
        <v>1000</v>
      </c>
      <c r="E25" s="41">
        <v>200</v>
      </c>
      <c r="F25" s="30">
        <f t="shared" si="1"/>
        <v>1200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1"/>
      <c r="B26" s="39">
        <v>45352</v>
      </c>
      <c r="C26" s="40" t="s">
        <v>25</v>
      </c>
      <c r="D26" s="41">
        <v>300</v>
      </c>
      <c r="E26" s="41">
        <v>0</v>
      </c>
      <c r="F26" s="30">
        <f t="shared" si="1"/>
        <v>300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1"/>
      <c r="B27" s="39">
        <v>45352</v>
      </c>
      <c r="C27" s="40" t="s">
        <v>26</v>
      </c>
      <c r="D27" s="41">
        <v>0</v>
      </c>
      <c r="E27" s="41">
        <v>200</v>
      </c>
      <c r="F27" s="30">
        <f t="shared" si="1"/>
        <v>200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1"/>
      <c r="B28" s="39">
        <v>45383</v>
      </c>
      <c r="C28" s="40" t="s">
        <v>27</v>
      </c>
      <c r="D28" s="41">
        <v>1000</v>
      </c>
      <c r="E28" s="41">
        <v>0</v>
      </c>
      <c r="F28" s="30">
        <f t="shared" si="1"/>
        <v>1000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1"/>
      <c r="B29" s="39">
        <v>45383</v>
      </c>
      <c r="C29" s="40" t="s">
        <v>28</v>
      </c>
      <c r="D29" s="41">
        <v>150</v>
      </c>
      <c r="E29" s="41">
        <v>0</v>
      </c>
      <c r="F29" s="30">
        <f t="shared" si="1"/>
        <v>150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8"/>
      <c r="U29" s="1"/>
      <c r="V29" s="1"/>
      <c r="W29" s="1"/>
      <c r="X29" s="1"/>
      <c r="Y29" s="1"/>
      <c r="Z29" s="1"/>
    </row>
    <row r="30" spans="1:26" ht="15" customHeight="1" x14ac:dyDescent="0.2">
      <c r="A30" s="1"/>
      <c r="B30" s="39">
        <v>45352</v>
      </c>
      <c r="C30" s="40" t="s">
        <v>29</v>
      </c>
      <c r="D30" s="41">
        <v>800</v>
      </c>
      <c r="E30" s="41"/>
      <c r="F30" s="30">
        <f t="shared" si="1"/>
        <v>800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1"/>
      <c r="B31" s="39">
        <v>45383</v>
      </c>
      <c r="C31" s="40" t="s">
        <v>30</v>
      </c>
      <c r="D31" s="41">
        <v>0</v>
      </c>
      <c r="E31" s="41">
        <v>0</v>
      </c>
      <c r="F31" s="30">
        <f t="shared" si="1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1"/>
      <c r="B32" s="39">
        <v>45352</v>
      </c>
      <c r="C32" s="62" t="s">
        <v>31</v>
      </c>
      <c r="D32" s="41">
        <v>600</v>
      </c>
      <c r="E32" s="41">
        <v>0</v>
      </c>
      <c r="F32" s="30">
        <f t="shared" si="1"/>
        <v>600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1"/>
      <c r="B33" s="39">
        <v>45536</v>
      </c>
      <c r="C33" s="40" t="s">
        <v>32</v>
      </c>
      <c r="D33" s="43">
        <v>600</v>
      </c>
      <c r="E33" s="43">
        <v>0</v>
      </c>
      <c r="F33" s="30">
        <f t="shared" si="1"/>
        <v>600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">
      <c r="A34" s="1"/>
      <c r="B34" s="39">
        <v>45413</v>
      </c>
      <c r="C34" s="40" t="s">
        <v>33</v>
      </c>
      <c r="D34" s="41">
        <v>1200</v>
      </c>
      <c r="E34" s="41">
        <v>1000</v>
      </c>
      <c r="F34" s="30">
        <f t="shared" si="1"/>
        <v>2200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">
      <c r="A35" s="1"/>
      <c r="B35" s="39">
        <v>45323</v>
      </c>
      <c r="C35" s="40" t="s">
        <v>34</v>
      </c>
      <c r="D35" s="41">
        <v>0</v>
      </c>
      <c r="E35" s="41">
        <v>2000</v>
      </c>
      <c r="F35" s="30">
        <f t="shared" si="1"/>
        <v>2000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">
      <c r="A36" s="1"/>
      <c r="B36" s="39">
        <v>45444</v>
      </c>
      <c r="C36" s="40" t="s">
        <v>35</v>
      </c>
      <c r="D36" s="41">
        <v>0</v>
      </c>
      <c r="E36" s="41">
        <v>1500</v>
      </c>
      <c r="F36" s="30">
        <f t="shared" si="1"/>
        <v>1500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">
      <c r="A37" s="1"/>
      <c r="B37" s="39">
        <v>45474</v>
      </c>
      <c r="C37" s="40" t="s">
        <v>35</v>
      </c>
      <c r="D37" s="41">
        <v>0</v>
      </c>
      <c r="E37" s="41">
        <v>1500</v>
      </c>
      <c r="F37" s="30">
        <f t="shared" si="1"/>
        <v>1500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">
      <c r="A38" s="1"/>
      <c r="B38" s="39">
        <v>45627</v>
      </c>
      <c r="C38" s="40" t="s">
        <v>36</v>
      </c>
      <c r="D38" s="41">
        <v>500</v>
      </c>
      <c r="E38" s="41">
        <v>300</v>
      </c>
      <c r="F38" s="30">
        <f t="shared" si="1"/>
        <v>800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">
      <c r="A39" s="1"/>
      <c r="B39" s="39">
        <v>45383</v>
      </c>
      <c r="C39" s="40" t="s">
        <v>37</v>
      </c>
      <c r="D39" s="41">
        <v>300</v>
      </c>
      <c r="E39" s="41">
        <v>400</v>
      </c>
      <c r="F39" s="30">
        <f t="shared" si="1"/>
        <v>700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">
      <c r="A40" s="1"/>
      <c r="B40" s="36"/>
      <c r="C40" s="17"/>
      <c r="D40" s="18"/>
      <c r="E40" s="18"/>
      <c r="F40" s="60">
        <f t="shared" si="1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">
      <c r="A41" s="1"/>
      <c r="B41" s="36"/>
      <c r="C41" s="17"/>
      <c r="D41" s="18"/>
      <c r="E41" s="18"/>
      <c r="F41" s="60">
        <f t="shared" si="1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">
      <c r="A42" s="1"/>
      <c r="B42" s="36"/>
      <c r="C42" s="17"/>
      <c r="D42" s="18"/>
      <c r="E42" s="18"/>
      <c r="F42" s="60">
        <f t="shared" si="1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">
      <c r="A43" s="1"/>
      <c r="B43" s="36"/>
      <c r="C43" s="17"/>
      <c r="D43" s="18"/>
      <c r="E43" s="18"/>
      <c r="F43" s="60">
        <f t="shared" si="1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"/>
      <c r="B44" s="36"/>
      <c r="C44" s="17"/>
      <c r="D44" s="18"/>
      <c r="E44" s="18"/>
      <c r="F44" s="60">
        <f t="shared" si="1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36"/>
      <c r="C45" s="17"/>
      <c r="D45" s="18"/>
      <c r="E45" s="18"/>
      <c r="F45" s="60">
        <f t="shared" si="1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36"/>
      <c r="C46" s="17"/>
      <c r="D46" s="18"/>
      <c r="E46" s="18"/>
      <c r="F46" s="60">
        <f t="shared" si="1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36"/>
      <c r="C47" s="17"/>
      <c r="D47" s="18"/>
      <c r="E47" s="18"/>
      <c r="F47" s="60">
        <f t="shared" si="1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36"/>
      <c r="C48" s="17"/>
      <c r="D48" s="18"/>
      <c r="E48" s="18"/>
      <c r="F48" s="60">
        <f t="shared" si="1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36"/>
      <c r="C49" s="17"/>
      <c r="D49" s="18"/>
      <c r="E49" s="18"/>
      <c r="F49" s="60">
        <f t="shared" si="1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36"/>
      <c r="C50" s="17"/>
      <c r="D50" s="18"/>
      <c r="E50" s="18"/>
      <c r="F50" s="60">
        <f t="shared" si="1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36"/>
      <c r="C51" s="17"/>
      <c r="D51" s="18"/>
      <c r="E51" s="18"/>
      <c r="F51" s="60">
        <f t="shared" si="1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36"/>
      <c r="C52" s="17"/>
      <c r="D52" s="18"/>
      <c r="E52" s="18"/>
      <c r="F52" s="60">
        <f t="shared" si="1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36"/>
      <c r="C53" s="17"/>
      <c r="D53" s="18"/>
      <c r="E53" s="18"/>
      <c r="F53" s="60">
        <f t="shared" si="1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36"/>
      <c r="C54" s="17"/>
      <c r="D54" s="18"/>
      <c r="E54" s="18"/>
      <c r="F54" s="60">
        <f t="shared" si="1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36"/>
      <c r="C55" s="17"/>
      <c r="D55" s="18"/>
      <c r="E55" s="18"/>
      <c r="F55" s="60">
        <f t="shared" si="1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36"/>
      <c r="C56" s="17"/>
      <c r="D56" s="18"/>
      <c r="E56" s="18"/>
      <c r="F56" s="60">
        <f t="shared" si="1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36"/>
      <c r="C57" s="17"/>
      <c r="D57" s="18"/>
      <c r="E57" s="18"/>
      <c r="F57" s="60">
        <f t="shared" si="1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36"/>
      <c r="C58" s="17"/>
      <c r="D58" s="18"/>
      <c r="E58" s="18"/>
      <c r="F58" s="60">
        <f t="shared" si="1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36"/>
      <c r="C59" s="17"/>
      <c r="D59" s="18"/>
      <c r="E59" s="18"/>
      <c r="F59" s="60">
        <f t="shared" si="1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36"/>
      <c r="C60" s="17"/>
      <c r="D60" s="18"/>
      <c r="E60" s="18"/>
      <c r="F60" s="60">
        <f t="shared" si="1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36"/>
      <c r="C61" s="17"/>
      <c r="D61" s="18"/>
      <c r="E61" s="18"/>
      <c r="F61" s="60">
        <f t="shared" si="1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36"/>
      <c r="C62" s="17"/>
      <c r="D62" s="18"/>
      <c r="E62" s="18"/>
      <c r="F62" s="60">
        <f t="shared" si="1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36"/>
      <c r="C63" s="17"/>
      <c r="D63" s="18"/>
      <c r="E63" s="18"/>
      <c r="F63" s="60">
        <f t="shared" si="1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36"/>
      <c r="C64" s="17"/>
      <c r="D64" s="18"/>
      <c r="E64" s="18"/>
      <c r="F64" s="60">
        <f t="shared" si="1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36"/>
      <c r="C65" s="17"/>
      <c r="D65" s="18"/>
      <c r="E65" s="18"/>
      <c r="F65" s="60">
        <f t="shared" si="1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36"/>
      <c r="C66" s="17"/>
      <c r="D66" s="18"/>
      <c r="E66" s="18"/>
      <c r="F66" s="60">
        <f t="shared" si="1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36"/>
      <c r="C67" s="17"/>
      <c r="D67" s="18"/>
      <c r="E67" s="18"/>
      <c r="F67" s="60">
        <f t="shared" si="1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36"/>
      <c r="C68" s="17"/>
      <c r="D68" s="18"/>
      <c r="E68" s="18"/>
      <c r="F68" s="60">
        <f t="shared" si="1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36"/>
      <c r="C69" s="17"/>
      <c r="D69" s="18"/>
      <c r="E69" s="18"/>
      <c r="F69" s="60">
        <f t="shared" si="1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36"/>
      <c r="C70" s="17"/>
      <c r="D70" s="18"/>
      <c r="E70" s="18"/>
      <c r="F70" s="60">
        <f t="shared" si="1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36"/>
      <c r="C71" s="17"/>
      <c r="D71" s="18"/>
      <c r="E71" s="18"/>
      <c r="F71" s="60">
        <f t="shared" si="1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36"/>
      <c r="C72" s="17"/>
      <c r="D72" s="18"/>
      <c r="E72" s="18"/>
      <c r="F72" s="60">
        <f t="shared" si="1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36"/>
      <c r="C73" s="17"/>
      <c r="D73" s="18"/>
      <c r="E73" s="18"/>
      <c r="F73" s="60">
        <f t="shared" si="1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36"/>
      <c r="C74" s="17"/>
      <c r="D74" s="18"/>
      <c r="E74" s="18"/>
      <c r="F74" s="60">
        <f t="shared" ref="F74:F208" si="8">SUM(D74:E74)</f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36"/>
      <c r="C75" s="17"/>
      <c r="D75" s="18"/>
      <c r="E75" s="18"/>
      <c r="F75" s="60">
        <f t="shared" si="8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36"/>
      <c r="C76" s="17"/>
      <c r="D76" s="18"/>
      <c r="E76" s="18"/>
      <c r="F76" s="60">
        <f t="shared" si="8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36"/>
      <c r="C77" s="17"/>
      <c r="D77" s="18"/>
      <c r="E77" s="18"/>
      <c r="F77" s="60">
        <f t="shared" si="8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36"/>
      <c r="C78" s="17"/>
      <c r="D78" s="18"/>
      <c r="E78" s="18"/>
      <c r="F78" s="60">
        <f t="shared" si="8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36"/>
      <c r="C79" s="17"/>
      <c r="D79" s="18"/>
      <c r="E79" s="18"/>
      <c r="F79" s="60">
        <f t="shared" si="8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36"/>
      <c r="C80" s="17"/>
      <c r="D80" s="18"/>
      <c r="E80" s="18"/>
      <c r="F80" s="60">
        <f t="shared" si="8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36"/>
      <c r="C81" s="17"/>
      <c r="D81" s="18"/>
      <c r="E81" s="18"/>
      <c r="F81" s="60">
        <f t="shared" si="8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36"/>
      <c r="C82" s="17"/>
      <c r="D82" s="18"/>
      <c r="E82" s="18"/>
      <c r="F82" s="60">
        <f t="shared" si="8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36"/>
      <c r="C83" s="17"/>
      <c r="D83" s="18"/>
      <c r="E83" s="18"/>
      <c r="F83" s="60">
        <f t="shared" si="8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36"/>
      <c r="C84" s="17"/>
      <c r="D84" s="18"/>
      <c r="E84" s="18"/>
      <c r="F84" s="60">
        <f t="shared" si="8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36"/>
      <c r="C85" s="17"/>
      <c r="D85" s="18"/>
      <c r="E85" s="18"/>
      <c r="F85" s="60">
        <f t="shared" si="8"/>
        <v>0</v>
      </c>
      <c r="G85" s="1"/>
      <c r="H85" s="1"/>
      <c r="I85" s="1"/>
      <c r="J85" s="1"/>
      <c r="K85" s="1"/>
      <c r="L85" s="1"/>
      <c r="M85" s="72"/>
      <c r="N85" s="7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36"/>
      <c r="C86" s="17"/>
      <c r="D86" s="18"/>
      <c r="E86" s="18"/>
      <c r="F86" s="60">
        <f t="shared" si="8"/>
        <v>0</v>
      </c>
      <c r="G86" s="1"/>
      <c r="H86" s="1"/>
      <c r="I86" s="1"/>
      <c r="J86" s="1"/>
      <c r="K86" s="1"/>
      <c r="L86" s="1"/>
      <c r="M86" s="29"/>
      <c r="N86" s="2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36"/>
      <c r="C87" s="17"/>
      <c r="D87" s="18"/>
      <c r="E87" s="18"/>
      <c r="F87" s="60">
        <f t="shared" si="8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36"/>
      <c r="C88" s="17"/>
      <c r="D88" s="18"/>
      <c r="E88" s="18"/>
      <c r="F88" s="60">
        <f t="shared" si="8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36"/>
      <c r="C89" s="17"/>
      <c r="D89" s="18"/>
      <c r="E89" s="18"/>
      <c r="F89" s="60">
        <f t="shared" si="8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36"/>
      <c r="C90" s="17"/>
      <c r="D90" s="18"/>
      <c r="E90" s="18"/>
      <c r="F90" s="60">
        <f t="shared" si="8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36"/>
      <c r="C91" s="17"/>
      <c r="D91" s="18"/>
      <c r="E91" s="18"/>
      <c r="F91" s="60">
        <f t="shared" si="8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36"/>
      <c r="C92" s="17"/>
      <c r="D92" s="18"/>
      <c r="E92" s="18"/>
      <c r="F92" s="60">
        <f t="shared" si="8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36"/>
      <c r="C93" s="17"/>
      <c r="D93" s="18"/>
      <c r="E93" s="18"/>
      <c r="F93" s="60">
        <f t="shared" si="8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36"/>
      <c r="C94" s="17"/>
      <c r="D94" s="18"/>
      <c r="E94" s="18"/>
      <c r="F94" s="60">
        <f t="shared" si="8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36"/>
      <c r="C95" s="17"/>
      <c r="D95" s="18"/>
      <c r="E95" s="18"/>
      <c r="F95" s="60">
        <f t="shared" si="8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36"/>
      <c r="C96" s="17"/>
      <c r="D96" s="18"/>
      <c r="E96" s="18"/>
      <c r="F96" s="60">
        <f t="shared" si="8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36"/>
      <c r="C97" s="17"/>
      <c r="D97" s="18"/>
      <c r="E97" s="18"/>
      <c r="F97" s="60">
        <f t="shared" si="8"/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36"/>
      <c r="C98" s="17"/>
      <c r="D98" s="18"/>
      <c r="E98" s="18"/>
      <c r="F98" s="60">
        <f t="shared" si="8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36"/>
      <c r="C99" s="17"/>
      <c r="D99" s="18"/>
      <c r="E99" s="18"/>
      <c r="F99" s="60">
        <f t="shared" si="8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36"/>
      <c r="C100" s="17"/>
      <c r="D100" s="18"/>
      <c r="E100" s="18"/>
      <c r="F100" s="60">
        <f t="shared" si="8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36"/>
      <c r="C101" s="17"/>
      <c r="D101" s="18"/>
      <c r="E101" s="18"/>
      <c r="F101" s="60">
        <f t="shared" si="8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36"/>
      <c r="C102" s="17"/>
      <c r="D102" s="18"/>
      <c r="E102" s="18"/>
      <c r="F102" s="60">
        <f t="shared" si="8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36"/>
      <c r="C103" s="17"/>
      <c r="D103" s="18"/>
      <c r="E103" s="18"/>
      <c r="F103" s="60">
        <f t="shared" si="8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36"/>
      <c r="C104" s="17"/>
      <c r="D104" s="18"/>
      <c r="E104" s="18"/>
      <c r="F104" s="60">
        <f t="shared" si="8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36"/>
      <c r="C105" s="17"/>
      <c r="D105" s="18"/>
      <c r="E105" s="18"/>
      <c r="F105" s="60">
        <f t="shared" si="8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36"/>
      <c r="C106" s="17"/>
      <c r="D106" s="18"/>
      <c r="E106" s="18"/>
      <c r="F106" s="60">
        <f t="shared" si="8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36"/>
      <c r="C107" s="17"/>
      <c r="D107" s="18"/>
      <c r="E107" s="18"/>
      <c r="F107" s="60">
        <f t="shared" si="8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36"/>
      <c r="C108" s="17"/>
      <c r="D108" s="18"/>
      <c r="E108" s="18"/>
      <c r="F108" s="60">
        <f t="shared" si="8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36"/>
      <c r="C109" s="17"/>
      <c r="D109" s="18"/>
      <c r="E109" s="18"/>
      <c r="F109" s="60">
        <f t="shared" si="8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36"/>
      <c r="C110" s="17"/>
      <c r="D110" s="18"/>
      <c r="E110" s="18"/>
      <c r="F110" s="60">
        <f t="shared" si="8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36"/>
      <c r="C111" s="17"/>
      <c r="D111" s="18"/>
      <c r="E111" s="18"/>
      <c r="F111" s="60">
        <f t="shared" si="8"/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36"/>
      <c r="C112" s="17"/>
      <c r="D112" s="18"/>
      <c r="E112" s="18"/>
      <c r="F112" s="60">
        <f t="shared" si="8"/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36"/>
      <c r="C113" s="17"/>
      <c r="D113" s="18"/>
      <c r="E113" s="18"/>
      <c r="F113" s="60">
        <f t="shared" si="8"/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36"/>
      <c r="C114" s="17"/>
      <c r="D114" s="18"/>
      <c r="E114" s="18"/>
      <c r="F114" s="60">
        <f t="shared" si="8"/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36"/>
      <c r="C115" s="17"/>
      <c r="D115" s="18"/>
      <c r="E115" s="18"/>
      <c r="F115" s="60">
        <f t="shared" si="8"/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36"/>
      <c r="C116" s="17"/>
      <c r="D116" s="18"/>
      <c r="E116" s="18"/>
      <c r="F116" s="60">
        <f t="shared" si="8"/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36"/>
      <c r="C117" s="17"/>
      <c r="D117" s="18"/>
      <c r="E117" s="18"/>
      <c r="F117" s="60">
        <f t="shared" si="8"/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36"/>
      <c r="C118" s="17"/>
      <c r="D118" s="18"/>
      <c r="E118" s="18"/>
      <c r="F118" s="60">
        <f t="shared" si="8"/>
        <v>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36"/>
      <c r="C119" s="17"/>
      <c r="D119" s="18"/>
      <c r="E119" s="18"/>
      <c r="F119" s="60">
        <f t="shared" si="8"/>
        <v>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36"/>
      <c r="C120" s="17"/>
      <c r="D120" s="18"/>
      <c r="E120" s="18"/>
      <c r="F120" s="60">
        <f t="shared" si="8"/>
        <v>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36"/>
      <c r="C121" s="17"/>
      <c r="D121" s="18"/>
      <c r="E121" s="18"/>
      <c r="F121" s="60">
        <f t="shared" si="8"/>
        <v>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36"/>
      <c r="C122" s="17"/>
      <c r="D122" s="18"/>
      <c r="E122" s="18"/>
      <c r="F122" s="60">
        <f t="shared" si="8"/>
        <v>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36"/>
      <c r="C123" s="17"/>
      <c r="D123" s="18"/>
      <c r="E123" s="18"/>
      <c r="F123" s="60">
        <f t="shared" si="8"/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36"/>
      <c r="C124" s="17"/>
      <c r="D124" s="18"/>
      <c r="E124" s="18"/>
      <c r="F124" s="60">
        <f t="shared" si="8"/>
        <v>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36"/>
      <c r="C125" s="17"/>
      <c r="D125" s="18"/>
      <c r="E125" s="18"/>
      <c r="F125" s="60">
        <f t="shared" si="8"/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36"/>
      <c r="C126" s="17"/>
      <c r="D126" s="18"/>
      <c r="E126" s="18"/>
      <c r="F126" s="60">
        <f t="shared" si="8"/>
        <v>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36"/>
      <c r="C127" s="17"/>
      <c r="D127" s="18"/>
      <c r="E127" s="18"/>
      <c r="F127" s="60">
        <f t="shared" si="8"/>
        <v>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36"/>
      <c r="C128" s="17"/>
      <c r="D128" s="18"/>
      <c r="E128" s="18"/>
      <c r="F128" s="60">
        <f t="shared" si="8"/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36"/>
      <c r="C129" s="17"/>
      <c r="D129" s="18"/>
      <c r="E129" s="18"/>
      <c r="F129" s="60">
        <f t="shared" si="8"/>
        <v>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36"/>
      <c r="C130" s="17"/>
      <c r="D130" s="18"/>
      <c r="E130" s="18"/>
      <c r="F130" s="60">
        <f t="shared" si="8"/>
        <v>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36"/>
      <c r="C131" s="17"/>
      <c r="D131" s="18"/>
      <c r="E131" s="18"/>
      <c r="F131" s="60">
        <f t="shared" si="8"/>
        <v>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36"/>
      <c r="C132" s="17"/>
      <c r="D132" s="18"/>
      <c r="E132" s="18"/>
      <c r="F132" s="60">
        <f t="shared" si="8"/>
        <v>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36"/>
      <c r="C133" s="17"/>
      <c r="D133" s="18"/>
      <c r="E133" s="18"/>
      <c r="F133" s="60">
        <f t="shared" si="8"/>
        <v>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36"/>
      <c r="C134" s="17"/>
      <c r="D134" s="18"/>
      <c r="E134" s="18"/>
      <c r="F134" s="60">
        <f t="shared" si="8"/>
        <v>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36"/>
      <c r="C135" s="17"/>
      <c r="D135" s="18"/>
      <c r="E135" s="18"/>
      <c r="F135" s="60">
        <f t="shared" si="8"/>
        <v>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36"/>
      <c r="C136" s="17"/>
      <c r="D136" s="18"/>
      <c r="E136" s="18"/>
      <c r="F136" s="60">
        <f t="shared" si="8"/>
        <v>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36"/>
      <c r="C137" s="17"/>
      <c r="D137" s="18"/>
      <c r="E137" s="18"/>
      <c r="F137" s="60">
        <f t="shared" si="8"/>
        <v>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36"/>
      <c r="C138" s="17"/>
      <c r="D138" s="18"/>
      <c r="E138" s="18"/>
      <c r="F138" s="60">
        <f t="shared" si="8"/>
        <v>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36"/>
      <c r="C139" s="17"/>
      <c r="D139" s="18"/>
      <c r="E139" s="18"/>
      <c r="F139" s="60">
        <f t="shared" si="8"/>
        <v>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36"/>
      <c r="C140" s="17"/>
      <c r="D140" s="18"/>
      <c r="E140" s="18"/>
      <c r="F140" s="60">
        <f t="shared" si="8"/>
        <v>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36"/>
      <c r="C141" s="17"/>
      <c r="D141" s="18"/>
      <c r="E141" s="18"/>
      <c r="F141" s="60">
        <f t="shared" si="8"/>
        <v>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36"/>
      <c r="C142" s="17"/>
      <c r="D142" s="18"/>
      <c r="E142" s="18"/>
      <c r="F142" s="60">
        <f t="shared" si="8"/>
        <v>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36"/>
      <c r="C143" s="17"/>
      <c r="D143" s="18"/>
      <c r="E143" s="18"/>
      <c r="F143" s="60">
        <f t="shared" si="8"/>
        <v>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36"/>
      <c r="C144" s="17"/>
      <c r="D144" s="18"/>
      <c r="E144" s="18"/>
      <c r="F144" s="60">
        <f t="shared" si="8"/>
        <v>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36"/>
      <c r="C145" s="17"/>
      <c r="D145" s="18"/>
      <c r="E145" s="18"/>
      <c r="F145" s="60">
        <f t="shared" si="8"/>
        <v>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36"/>
      <c r="C146" s="17"/>
      <c r="D146" s="18"/>
      <c r="E146" s="18"/>
      <c r="F146" s="60">
        <f t="shared" si="8"/>
        <v>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36"/>
      <c r="C147" s="17"/>
      <c r="D147" s="18"/>
      <c r="E147" s="18"/>
      <c r="F147" s="60">
        <f t="shared" si="8"/>
        <v>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36"/>
      <c r="C148" s="17"/>
      <c r="D148" s="18"/>
      <c r="E148" s="18"/>
      <c r="F148" s="60">
        <f t="shared" si="8"/>
        <v>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36"/>
      <c r="C149" s="17"/>
      <c r="D149" s="18"/>
      <c r="E149" s="18"/>
      <c r="F149" s="60">
        <f t="shared" si="8"/>
        <v>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36"/>
      <c r="C150" s="17"/>
      <c r="D150" s="18"/>
      <c r="E150" s="18"/>
      <c r="F150" s="60">
        <f t="shared" si="8"/>
        <v>0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36"/>
      <c r="C151" s="17"/>
      <c r="D151" s="18"/>
      <c r="E151" s="18"/>
      <c r="F151" s="60">
        <f t="shared" si="8"/>
        <v>0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36"/>
      <c r="C152" s="17"/>
      <c r="D152" s="18"/>
      <c r="E152" s="18"/>
      <c r="F152" s="60">
        <f t="shared" si="8"/>
        <v>0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36"/>
      <c r="C153" s="17"/>
      <c r="D153" s="18"/>
      <c r="E153" s="18"/>
      <c r="F153" s="60">
        <f t="shared" si="8"/>
        <v>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36"/>
      <c r="C154" s="17"/>
      <c r="D154" s="18"/>
      <c r="E154" s="18"/>
      <c r="F154" s="60">
        <f t="shared" si="8"/>
        <v>0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36"/>
      <c r="C155" s="17"/>
      <c r="D155" s="18"/>
      <c r="E155" s="18"/>
      <c r="F155" s="60">
        <f t="shared" si="8"/>
        <v>0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36"/>
      <c r="C156" s="17"/>
      <c r="D156" s="18"/>
      <c r="E156" s="18"/>
      <c r="F156" s="60">
        <f t="shared" si="8"/>
        <v>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36"/>
      <c r="C157" s="17"/>
      <c r="D157" s="18"/>
      <c r="E157" s="18"/>
      <c r="F157" s="60">
        <f t="shared" si="8"/>
        <v>0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36"/>
      <c r="C158" s="17"/>
      <c r="D158" s="18"/>
      <c r="E158" s="18"/>
      <c r="F158" s="60">
        <f t="shared" si="8"/>
        <v>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36"/>
      <c r="C159" s="17"/>
      <c r="D159" s="18"/>
      <c r="E159" s="18"/>
      <c r="F159" s="60">
        <f t="shared" si="8"/>
        <v>0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36"/>
      <c r="C160" s="17"/>
      <c r="D160" s="18"/>
      <c r="E160" s="18"/>
      <c r="F160" s="60">
        <f t="shared" si="8"/>
        <v>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36"/>
      <c r="C161" s="17"/>
      <c r="D161" s="18"/>
      <c r="E161" s="18"/>
      <c r="F161" s="60">
        <f t="shared" si="8"/>
        <v>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36"/>
      <c r="C162" s="17"/>
      <c r="D162" s="18"/>
      <c r="E162" s="18"/>
      <c r="F162" s="60">
        <f t="shared" si="8"/>
        <v>0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36"/>
      <c r="C163" s="17"/>
      <c r="D163" s="18"/>
      <c r="E163" s="18"/>
      <c r="F163" s="60">
        <f t="shared" si="8"/>
        <v>0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36"/>
      <c r="C164" s="17"/>
      <c r="D164" s="18"/>
      <c r="E164" s="18"/>
      <c r="F164" s="60">
        <f t="shared" si="8"/>
        <v>0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36"/>
      <c r="C165" s="17"/>
      <c r="D165" s="18"/>
      <c r="E165" s="18"/>
      <c r="F165" s="60">
        <f t="shared" si="8"/>
        <v>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36"/>
      <c r="C166" s="17"/>
      <c r="D166" s="18"/>
      <c r="E166" s="18"/>
      <c r="F166" s="60">
        <f t="shared" si="8"/>
        <v>0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36"/>
      <c r="C167" s="17"/>
      <c r="D167" s="18"/>
      <c r="E167" s="18"/>
      <c r="F167" s="60">
        <f t="shared" si="8"/>
        <v>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36"/>
      <c r="C168" s="17"/>
      <c r="D168" s="18"/>
      <c r="E168" s="18"/>
      <c r="F168" s="60">
        <f t="shared" si="8"/>
        <v>0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36"/>
      <c r="C169" s="17"/>
      <c r="D169" s="18"/>
      <c r="E169" s="18"/>
      <c r="F169" s="60">
        <f t="shared" si="8"/>
        <v>0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36"/>
      <c r="C170" s="17"/>
      <c r="D170" s="18"/>
      <c r="E170" s="18"/>
      <c r="F170" s="60">
        <f t="shared" si="8"/>
        <v>0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36"/>
      <c r="C171" s="17"/>
      <c r="D171" s="18"/>
      <c r="E171" s="18"/>
      <c r="F171" s="60">
        <f t="shared" si="8"/>
        <v>0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36"/>
      <c r="C172" s="17"/>
      <c r="D172" s="18"/>
      <c r="E172" s="18"/>
      <c r="F172" s="60">
        <f t="shared" si="8"/>
        <v>0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36"/>
      <c r="C173" s="17"/>
      <c r="D173" s="18"/>
      <c r="E173" s="18"/>
      <c r="F173" s="60">
        <f t="shared" si="8"/>
        <v>0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36"/>
      <c r="C174" s="17"/>
      <c r="D174" s="18"/>
      <c r="E174" s="18"/>
      <c r="F174" s="60">
        <f t="shared" si="8"/>
        <v>0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36"/>
      <c r="C175" s="17"/>
      <c r="D175" s="18"/>
      <c r="E175" s="18"/>
      <c r="F175" s="60">
        <f t="shared" si="8"/>
        <v>0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36"/>
      <c r="C176" s="17"/>
      <c r="D176" s="18"/>
      <c r="E176" s="18"/>
      <c r="F176" s="60">
        <f t="shared" si="8"/>
        <v>0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36"/>
      <c r="C177" s="17"/>
      <c r="D177" s="18"/>
      <c r="E177" s="18"/>
      <c r="F177" s="60">
        <f t="shared" si="8"/>
        <v>0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36"/>
      <c r="C178" s="17"/>
      <c r="D178" s="18"/>
      <c r="E178" s="18"/>
      <c r="F178" s="60">
        <f t="shared" si="8"/>
        <v>0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36"/>
      <c r="C179" s="17"/>
      <c r="D179" s="18"/>
      <c r="E179" s="18"/>
      <c r="F179" s="60">
        <f t="shared" si="8"/>
        <v>0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36"/>
      <c r="C180" s="17"/>
      <c r="D180" s="18"/>
      <c r="E180" s="18"/>
      <c r="F180" s="60">
        <f t="shared" si="8"/>
        <v>0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36"/>
      <c r="C181" s="17"/>
      <c r="D181" s="18"/>
      <c r="E181" s="18"/>
      <c r="F181" s="60">
        <f t="shared" si="8"/>
        <v>0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36"/>
      <c r="C182" s="17"/>
      <c r="D182" s="18"/>
      <c r="E182" s="18"/>
      <c r="F182" s="60">
        <f t="shared" si="8"/>
        <v>0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36"/>
      <c r="C183" s="17"/>
      <c r="D183" s="18"/>
      <c r="E183" s="18"/>
      <c r="F183" s="60">
        <f t="shared" si="8"/>
        <v>0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36"/>
      <c r="C184" s="17"/>
      <c r="D184" s="18"/>
      <c r="E184" s="18"/>
      <c r="F184" s="60">
        <f t="shared" si="8"/>
        <v>0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36"/>
      <c r="C185" s="17"/>
      <c r="D185" s="18"/>
      <c r="E185" s="18"/>
      <c r="F185" s="60">
        <f t="shared" si="8"/>
        <v>0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36"/>
      <c r="C186" s="17"/>
      <c r="D186" s="18"/>
      <c r="E186" s="18"/>
      <c r="F186" s="60">
        <f t="shared" si="8"/>
        <v>0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36"/>
      <c r="C187" s="17"/>
      <c r="D187" s="18"/>
      <c r="E187" s="18"/>
      <c r="F187" s="60">
        <f t="shared" si="8"/>
        <v>0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36"/>
      <c r="C188" s="17"/>
      <c r="D188" s="18"/>
      <c r="E188" s="18"/>
      <c r="F188" s="60">
        <f t="shared" si="8"/>
        <v>0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36"/>
      <c r="C189" s="17"/>
      <c r="D189" s="18"/>
      <c r="E189" s="18"/>
      <c r="F189" s="60">
        <f t="shared" si="8"/>
        <v>0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36"/>
      <c r="C190" s="17"/>
      <c r="D190" s="18"/>
      <c r="E190" s="18"/>
      <c r="F190" s="60">
        <f t="shared" si="8"/>
        <v>0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36"/>
      <c r="C191" s="17"/>
      <c r="D191" s="18"/>
      <c r="E191" s="18"/>
      <c r="F191" s="60">
        <f t="shared" si="8"/>
        <v>0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36"/>
      <c r="C192" s="17"/>
      <c r="D192" s="18"/>
      <c r="E192" s="18"/>
      <c r="F192" s="60">
        <f t="shared" si="8"/>
        <v>0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36"/>
      <c r="C193" s="17"/>
      <c r="D193" s="18"/>
      <c r="E193" s="18"/>
      <c r="F193" s="60">
        <f t="shared" si="8"/>
        <v>0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36"/>
      <c r="C194" s="17"/>
      <c r="D194" s="18"/>
      <c r="E194" s="18"/>
      <c r="F194" s="60">
        <f t="shared" si="8"/>
        <v>0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36"/>
      <c r="C195" s="17"/>
      <c r="D195" s="18"/>
      <c r="E195" s="18"/>
      <c r="F195" s="60">
        <f t="shared" si="8"/>
        <v>0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36"/>
      <c r="C196" s="17"/>
      <c r="D196" s="18"/>
      <c r="E196" s="18"/>
      <c r="F196" s="60">
        <f t="shared" si="8"/>
        <v>0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36"/>
      <c r="C197" s="17"/>
      <c r="D197" s="18"/>
      <c r="E197" s="18"/>
      <c r="F197" s="60">
        <f t="shared" si="8"/>
        <v>0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36"/>
      <c r="C198" s="17"/>
      <c r="D198" s="18"/>
      <c r="E198" s="18"/>
      <c r="F198" s="60">
        <f t="shared" si="8"/>
        <v>0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36"/>
      <c r="C199" s="17"/>
      <c r="D199" s="18"/>
      <c r="E199" s="18"/>
      <c r="F199" s="60">
        <f t="shared" si="8"/>
        <v>0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36"/>
      <c r="C200" s="17"/>
      <c r="D200" s="18"/>
      <c r="E200" s="18"/>
      <c r="F200" s="60">
        <f t="shared" si="8"/>
        <v>0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36"/>
      <c r="C201" s="17"/>
      <c r="D201" s="18"/>
      <c r="E201" s="18"/>
      <c r="F201" s="60">
        <f t="shared" si="8"/>
        <v>0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36"/>
      <c r="C202" s="17"/>
      <c r="D202" s="18"/>
      <c r="E202" s="18"/>
      <c r="F202" s="60">
        <f t="shared" si="8"/>
        <v>0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36"/>
      <c r="C203" s="17"/>
      <c r="D203" s="18"/>
      <c r="E203" s="18"/>
      <c r="F203" s="60">
        <f t="shared" si="8"/>
        <v>0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36"/>
      <c r="C204" s="17"/>
      <c r="D204" s="18"/>
      <c r="E204" s="18"/>
      <c r="F204" s="60">
        <f t="shared" si="8"/>
        <v>0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36"/>
      <c r="C205" s="17"/>
      <c r="D205" s="18"/>
      <c r="E205" s="18"/>
      <c r="F205" s="60">
        <f t="shared" si="8"/>
        <v>0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36"/>
      <c r="C206" s="17"/>
      <c r="D206" s="18"/>
      <c r="E206" s="18"/>
      <c r="F206" s="60">
        <f t="shared" si="8"/>
        <v>0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36"/>
      <c r="C207" s="17"/>
      <c r="D207" s="18"/>
      <c r="E207" s="18"/>
      <c r="F207" s="60">
        <f t="shared" si="8"/>
        <v>0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36"/>
      <c r="C208" s="17"/>
      <c r="D208" s="18"/>
      <c r="E208" s="18"/>
      <c r="F208" s="60">
        <f t="shared" si="8"/>
        <v>0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36"/>
      <c r="C209" s="17"/>
      <c r="D209" s="18"/>
      <c r="E209" s="18"/>
      <c r="F209" s="60">
        <f t="shared" ref="F209:F272" si="9">SUM(D209:E209)</f>
        <v>0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36"/>
      <c r="C210" s="17"/>
      <c r="D210" s="18"/>
      <c r="E210" s="18"/>
      <c r="F210" s="60">
        <f t="shared" si="9"/>
        <v>0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36"/>
      <c r="C211" s="17"/>
      <c r="D211" s="18"/>
      <c r="E211" s="18"/>
      <c r="F211" s="60">
        <f t="shared" si="9"/>
        <v>0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36"/>
      <c r="C212" s="17"/>
      <c r="D212" s="18"/>
      <c r="E212" s="18"/>
      <c r="F212" s="60">
        <f t="shared" si="9"/>
        <v>0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36"/>
      <c r="C213" s="17"/>
      <c r="D213" s="18"/>
      <c r="E213" s="18"/>
      <c r="F213" s="60">
        <f t="shared" si="9"/>
        <v>0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36"/>
      <c r="C214" s="17"/>
      <c r="D214" s="18"/>
      <c r="E214" s="18"/>
      <c r="F214" s="60">
        <f t="shared" si="9"/>
        <v>0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36"/>
      <c r="C215" s="17"/>
      <c r="D215" s="18"/>
      <c r="E215" s="18"/>
      <c r="F215" s="60">
        <f t="shared" si="9"/>
        <v>0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36"/>
      <c r="C216" s="17"/>
      <c r="D216" s="18"/>
      <c r="E216" s="18"/>
      <c r="F216" s="60">
        <f t="shared" si="9"/>
        <v>0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36"/>
      <c r="C217" s="17"/>
      <c r="D217" s="18"/>
      <c r="E217" s="18"/>
      <c r="F217" s="60">
        <f t="shared" si="9"/>
        <v>0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36"/>
      <c r="C218" s="17"/>
      <c r="D218" s="18"/>
      <c r="E218" s="18"/>
      <c r="F218" s="60">
        <f t="shared" si="9"/>
        <v>0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36"/>
      <c r="C219" s="17"/>
      <c r="D219" s="18"/>
      <c r="E219" s="18"/>
      <c r="F219" s="60">
        <f t="shared" si="9"/>
        <v>0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36"/>
      <c r="C220" s="17"/>
      <c r="D220" s="18"/>
      <c r="E220" s="18"/>
      <c r="F220" s="60">
        <f t="shared" si="9"/>
        <v>0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36"/>
      <c r="C221" s="17"/>
      <c r="D221" s="18"/>
      <c r="E221" s="18"/>
      <c r="F221" s="60">
        <f t="shared" si="9"/>
        <v>0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36"/>
      <c r="C222" s="17"/>
      <c r="D222" s="18"/>
      <c r="E222" s="18"/>
      <c r="F222" s="60">
        <f t="shared" si="9"/>
        <v>0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36"/>
      <c r="C223" s="17"/>
      <c r="D223" s="18"/>
      <c r="E223" s="18"/>
      <c r="F223" s="60">
        <f t="shared" si="9"/>
        <v>0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36"/>
      <c r="C224" s="17"/>
      <c r="D224" s="18"/>
      <c r="E224" s="18"/>
      <c r="F224" s="60">
        <f t="shared" si="9"/>
        <v>0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36"/>
      <c r="C225" s="17"/>
      <c r="D225" s="18"/>
      <c r="E225" s="18"/>
      <c r="F225" s="60">
        <f t="shared" si="9"/>
        <v>0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36"/>
      <c r="C226" s="17"/>
      <c r="D226" s="18"/>
      <c r="E226" s="18"/>
      <c r="F226" s="60">
        <f t="shared" si="9"/>
        <v>0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36"/>
      <c r="C227" s="17"/>
      <c r="D227" s="18"/>
      <c r="E227" s="18"/>
      <c r="F227" s="60">
        <f t="shared" si="9"/>
        <v>0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36"/>
      <c r="C228" s="17"/>
      <c r="D228" s="18"/>
      <c r="E228" s="18"/>
      <c r="F228" s="60">
        <f t="shared" si="9"/>
        <v>0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36"/>
      <c r="C229" s="17"/>
      <c r="D229" s="18"/>
      <c r="E229" s="18"/>
      <c r="F229" s="60">
        <f t="shared" si="9"/>
        <v>0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36"/>
      <c r="C230" s="17"/>
      <c r="D230" s="18"/>
      <c r="E230" s="18"/>
      <c r="F230" s="60">
        <f t="shared" si="9"/>
        <v>0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36"/>
      <c r="C231" s="17"/>
      <c r="D231" s="18"/>
      <c r="E231" s="18"/>
      <c r="F231" s="60">
        <f t="shared" si="9"/>
        <v>0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36"/>
      <c r="C232" s="17"/>
      <c r="D232" s="18"/>
      <c r="E232" s="18"/>
      <c r="F232" s="60">
        <f t="shared" si="9"/>
        <v>0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36"/>
      <c r="C233" s="17"/>
      <c r="D233" s="18"/>
      <c r="E233" s="18"/>
      <c r="F233" s="60">
        <f t="shared" si="9"/>
        <v>0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36"/>
      <c r="C234" s="17"/>
      <c r="D234" s="18"/>
      <c r="E234" s="18"/>
      <c r="F234" s="60">
        <f t="shared" si="9"/>
        <v>0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36"/>
      <c r="C235" s="17"/>
      <c r="D235" s="18"/>
      <c r="E235" s="18"/>
      <c r="F235" s="60">
        <f t="shared" si="9"/>
        <v>0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36"/>
      <c r="C236" s="17"/>
      <c r="D236" s="18"/>
      <c r="E236" s="18"/>
      <c r="F236" s="60">
        <f t="shared" si="9"/>
        <v>0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36"/>
      <c r="C237" s="17"/>
      <c r="D237" s="18"/>
      <c r="E237" s="18"/>
      <c r="F237" s="60">
        <f t="shared" si="9"/>
        <v>0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36"/>
      <c r="C238" s="17"/>
      <c r="D238" s="18"/>
      <c r="E238" s="18"/>
      <c r="F238" s="60">
        <f t="shared" si="9"/>
        <v>0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36"/>
      <c r="C239" s="17"/>
      <c r="D239" s="18"/>
      <c r="E239" s="18"/>
      <c r="F239" s="60">
        <f t="shared" si="9"/>
        <v>0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36"/>
      <c r="C240" s="17"/>
      <c r="D240" s="18"/>
      <c r="E240" s="18"/>
      <c r="F240" s="60">
        <f t="shared" si="9"/>
        <v>0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36"/>
      <c r="C241" s="17"/>
      <c r="D241" s="18"/>
      <c r="E241" s="18"/>
      <c r="F241" s="60">
        <f t="shared" si="9"/>
        <v>0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36"/>
      <c r="C242" s="17"/>
      <c r="D242" s="18"/>
      <c r="E242" s="18"/>
      <c r="F242" s="60">
        <f t="shared" si="9"/>
        <v>0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36"/>
      <c r="C243" s="17"/>
      <c r="D243" s="18"/>
      <c r="E243" s="18"/>
      <c r="F243" s="60">
        <f t="shared" si="9"/>
        <v>0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36"/>
      <c r="C244" s="17"/>
      <c r="D244" s="18"/>
      <c r="E244" s="18"/>
      <c r="F244" s="60">
        <f t="shared" si="9"/>
        <v>0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36"/>
      <c r="C245" s="17"/>
      <c r="D245" s="18"/>
      <c r="E245" s="18"/>
      <c r="F245" s="60">
        <f t="shared" si="9"/>
        <v>0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36"/>
      <c r="C246" s="17"/>
      <c r="D246" s="18"/>
      <c r="E246" s="18"/>
      <c r="F246" s="60">
        <f t="shared" si="9"/>
        <v>0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36"/>
      <c r="C247" s="17"/>
      <c r="D247" s="18"/>
      <c r="E247" s="18"/>
      <c r="F247" s="60">
        <f t="shared" si="9"/>
        <v>0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36"/>
      <c r="C248" s="17"/>
      <c r="D248" s="18"/>
      <c r="E248" s="18"/>
      <c r="F248" s="60">
        <f t="shared" si="9"/>
        <v>0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36"/>
      <c r="C249" s="17"/>
      <c r="D249" s="18"/>
      <c r="E249" s="18"/>
      <c r="F249" s="60">
        <f t="shared" si="9"/>
        <v>0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36"/>
      <c r="C250" s="17"/>
      <c r="D250" s="18"/>
      <c r="E250" s="18"/>
      <c r="F250" s="60">
        <f t="shared" si="9"/>
        <v>0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36"/>
      <c r="C251" s="17"/>
      <c r="D251" s="18"/>
      <c r="E251" s="18"/>
      <c r="F251" s="60">
        <f t="shared" si="9"/>
        <v>0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36"/>
      <c r="C252" s="17"/>
      <c r="D252" s="18"/>
      <c r="E252" s="18"/>
      <c r="F252" s="60">
        <f t="shared" si="9"/>
        <v>0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36"/>
      <c r="C253" s="17"/>
      <c r="D253" s="18"/>
      <c r="E253" s="18"/>
      <c r="F253" s="60">
        <f t="shared" si="9"/>
        <v>0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36"/>
      <c r="C254" s="17"/>
      <c r="D254" s="18"/>
      <c r="E254" s="18"/>
      <c r="F254" s="60">
        <f t="shared" si="9"/>
        <v>0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36"/>
      <c r="C255" s="17"/>
      <c r="D255" s="18"/>
      <c r="E255" s="18"/>
      <c r="F255" s="60">
        <f t="shared" si="9"/>
        <v>0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36"/>
      <c r="C256" s="17"/>
      <c r="D256" s="18"/>
      <c r="E256" s="18"/>
      <c r="F256" s="60">
        <f t="shared" si="9"/>
        <v>0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36"/>
      <c r="C257" s="17"/>
      <c r="D257" s="18"/>
      <c r="E257" s="18"/>
      <c r="F257" s="60">
        <f t="shared" si="9"/>
        <v>0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36"/>
      <c r="C258" s="17"/>
      <c r="D258" s="18"/>
      <c r="E258" s="18"/>
      <c r="F258" s="60">
        <f t="shared" si="9"/>
        <v>0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36"/>
      <c r="C259" s="17"/>
      <c r="D259" s="18"/>
      <c r="E259" s="18"/>
      <c r="F259" s="60">
        <f t="shared" si="9"/>
        <v>0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36"/>
      <c r="C260" s="17"/>
      <c r="D260" s="18"/>
      <c r="E260" s="18"/>
      <c r="F260" s="60">
        <f t="shared" si="9"/>
        <v>0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36"/>
      <c r="C261" s="17"/>
      <c r="D261" s="18"/>
      <c r="E261" s="18"/>
      <c r="F261" s="60">
        <f t="shared" si="9"/>
        <v>0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36"/>
      <c r="C262" s="17"/>
      <c r="D262" s="18"/>
      <c r="E262" s="18"/>
      <c r="F262" s="60">
        <f t="shared" si="9"/>
        <v>0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36"/>
      <c r="C263" s="17"/>
      <c r="D263" s="18"/>
      <c r="E263" s="18"/>
      <c r="F263" s="60">
        <f t="shared" si="9"/>
        <v>0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36"/>
      <c r="C264" s="17"/>
      <c r="D264" s="18"/>
      <c r="E264" s="18"/>
      <c r="F264" s="60">
        <f t="shared" si="9"/>
        <v>0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36"/>
      <c r="C265" s="17"/>
      <c r="D265" s="18"/>
      <c r="E265" s="18"/>
      <c r="F265" s="60">
        <f t="shared" si="9"/>
        <v>0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36"/>
      <c r="C266" s="17"/>
      <c r="D266" s="18"/>
      <c r="E266" s="18"/>
      <c r="F266" s="60">
        <f t="shared" si="9"/>
        <v>0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36"/>
      <c r="C267" s="17"/>
      <c r="D267" s="18"/>
      <c r="E267" s="18"/>
      <c r="F267" s="60">
        <f t="shared" si="9"/>
        <v>0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36"/>
      <c r="C268" s="17"/>
      <c r="D268" s="18"/>
      <c r="E268" s="18"/>
      <c r="F268" s="60">
        <f t="shared" si="9"/>
        <v>0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36"/>
      <c r="C269" s="17"/>
      <c r="D269" s="18"/>
      <c r="E269" s="18"/>
      <c r="F269" s="60">
        <f t="shared" si="9"/>
        <v>0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36"/>
      <c r="C270" s="17"/>
      <c r="D270" s="18"/>
      <c r="E270" s="18"/>
      <c r="F270" s="60">
        <f t="shared" si="9"/>
        <v>0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36"/>
      <c r="C271" s="17"/>
      <c r="D271" s="18"/>
      <c r="E271" s="18"/>
      <c r="F271" s="60">
        <f t="shared" si="9"/>
        <v>0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36"/>
      <c r="C272" s="17"/>
      <c r="D272" s="18"/>
      <c r="E272" s="18"/>
      <c r="F272" s="60">
        <f t="shared" si="9"/>
        <v>0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36"/>
      <c r="C273" s="17"/>
      <c r="D273" s="18"/>
      <c r="E273" s="18"/>
      <c r="F273" s="60">
        <f t="shared" ref="F273:F336" si="10">SUM(D273:E273)</f>
        <v>0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36"/>
      <c r="C274" s="17"/>
      <c r="D274" s="18"/>
      <c r="E274" s="18"/>
      <c r="F274" s="60">
        <f t="shared" si="10"/>
        <v>0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36"/>
      <c r="C275" s="17"/>
      <c r="D275" s="18"/>
      <c r="E275" s="18"/>
      <c r="F275" s="60">
        <f t="shared" si="10"/>
        <v>0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36"/>
      <c r="C276" s="17"/>
      <c r="D276" s="18"/>
      <c r="E276" s="18"/>
      <c r="F276" s="60">
        <f t="shared" si="10"/>
        <v>0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36"/>
      <c r="C277" s="17"/>
      <c r="D277" s="18"/>
      <c r="E277" s="18"/>
      <c r="F277" s="60">
        <f t="shared" si="10"/>
        <v>0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36"/>
      <c r="C278" s="17"/>
      <c r="D278" s="18"/>
      <c r="E278" s="18"/>
      <c r="F278" s="60">
        <f t="shared" si="10"/>
        <v>0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36"/>
      <c r="C279" s="17"/>
      <c r="D279" s="18"/>
      <c r="E279" s="18"/>
      <c r="F279" s="60">
        <f t="shared" si="10"/>
        <v>0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36"/>
      <c r="C280" s="17"/>
      <c r="D280" s="18"/>
      <c r="E280" s="18"/>
      <c r="F280" s="60">
        <f t="shared" si="10"/>
        <v>0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36"/>
      <c r="C281" s="17"/>
      <c r="D281" s="18"/>
      <c r="E281" s="18"/>
      <c r="F281" s="60">
        <f t="shared" si="10"/>
        <v>0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36"/>
      <c r="C282" s="17"/>
      <c r="D282" s="18"/>
      <c r="E282" s="18"/>
      <c r="F282" s="60">
        <f t="shared" si="10"/>
        <v>0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36"/>
      <c r="C283" s="17"/>
      <c r="D283" s="18"/>
      <c r="E283" s="18"/>
      <c r="F283" s="60">
        <f t="shared" si="10"/>
        <v>0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36"/>
      <c r="C284" s="17"/>
      <c r="D284" s="18"/>
      <c r="E284" s="18"/>
      <c r="F284" s="60">
        <f t="shared" si="10"/>
        <v>0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36"/>
      <c r="C285" s="17"/>
      <c r="D285" s="18"/>
      <c r="E285" s="18"/>
      <c r="F285" s="60">
        <f t="shared" si="10"/>
        <v>0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36"/>
      <c r="C286" s="17"/>
      <c r="D286" s="18"/>
      <c r="E286" s="18"/>
      <c r="F286" s="60">
        <f t="shared" si="10"/>
        <v>0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36"/>
      <c r="C287" s="17"/>
      <c r="D287" s="18"/>
      <c r="E287" s="18"/>
      <c r="F287" s="60">
        <f t="shared" si="10"/>
        <v>0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36"/>
      <c r="C288" s="17"/>
      <c r="D288" s="18"/>
      <c r="E288" s="18"/>
      <c r="F288" s="60">
        <f t="shared" si="10"/>
        <v>0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36"/>
      <c r="C289" s="17"/>
      <c r="D289" s="18"/>
      <c r="E289" s="18"/>
      <c r="F289" s="60">
        <f t="shared" si="10"/>
        <v>0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36"/>
      <c r="C290" s="17"/>
      <c r="D290" s="18"/>
      <c r="E290" s="18"/>
      <c r="F290" s="60">
        <f t="shared" si="10"/>
        <v>0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36"/>
      <c r="C291" s="17"/>
      <c r="D291" s="18"/>
      <c r="E291" s="18"/>
      <c r="F291" s="60">
        <f t="shared" si="10"/>
        <v>0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36"/>
      <c r="C292" s="17"/>
      <c r="D292" s="18"/>
      <c r="E292" s="18"/>
      <c r="F292" s="60">
        <f t="shared" si="10"/>
        <v>0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36"/>
      <c r="C293" s="17"/>
      <c r="D293" s="18"/>
      <c r="E293" s="18"/>
      <c r="F293" s="60">
        <f t="shared" si="10"/>
        <v>0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36"/>
      <c r="C294" s="17"/>
      <c r="D294" s="18"/>
      <c r="E294" s="18"/>
      <c r="F294" s="60">
        <f t="shared" si="10"/>
        <v>0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36"/>
      <c r="C295" s="17"/>
      <c r="D295" s="18"/>
      <c r="E295" s="18"/>
      <c r="F295" s="60">
        <f t="shared" si="10"/>
        <v>0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36"/>
      <c r="C296" s="17"/>
      <c r="D296" s="18"/>
      <c r="E296" s="18"/>
      <c r="F296" s="60">
        <f t="shared" si="10"/>
        <v>0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36"/>
      <c r="C297" s="17"/>
      <c r="D297" s="18"/>
      <c r="E297" s="18"/>
      <c r="F297" s="60">
        <f t="shared" si="10"/>
        <v>0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36"/>
      <c r="C298" s="17"/>
      <c r="D298" s="18"/>
      <c r="E298" s="18"/>
      <c r="F298" s="60">
        <f t="shared" si="10"/>
        <v>0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36"/>
      <c r="C299" s="17"/>
      <c r="D299" s="18"/>
      <c r="E299" s="18"/>
      <c r="F299" s="60">
        <f t="shared" si="10"/>
        <v>0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36"/>
      <c r="C300" s="17"/>
      <c r="D300" s="18"/>
      <c r="E300" s="18"/>
      <c r="F300" s="60">
        <f t="shared" si="10"/>
        <v>0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36"/>
      <c r="C301" s="17"/>
      <c r="D301" s="18"/>
      <c r="E301" s="18"/>
      <c r="F301" s="60">
        <f t="shared" si="10"/>
        <v>0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36"/>
      <c r="C302" s="17"/>
      <c r="D302" s="18"/>
      <c r="E302" s="18"/>
      <c r="F302" s="60">
        <f t="shared" si="10"/>
        <v>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36"/>
      <c r="C303" s="17"/>
      <c r="D303" s="18"/>
      <c r="E303" s="18"/>
      <c r="F303" s="60">
        <f t="shared" si="10"/>
        <v>0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36"/>
      <c r="C304" s="17"/>
      <c r="D304" s="18"/>
      <c r="E304" s="18"/>
      <c r="F304" s="60">
        <f t="shared" si="10"/>
        <v>0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36"/>
      <c r="C305" s="17"/>
      <c r="D305" s="18"/>
      <c r="E305" s="18"/>
      <c r="F305" s="60">
        <f t="shared" si="10"/>
        <v>0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36"/>
      <c r="C306" s="17"/>
      <c r="D306" s="18"/>
      <c r="E306" s="18"/>
      <c r="F306" s="60">
        <f t="shared" si="10"/>
        <v>0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36"/>
      <c r="C307" s="17"/>
      <c r="D307" s="18"/>
      <c r="E307" s="18"/>
      <c r="F307" s="60">
        <f t="shared" si="10"/>
        <v>0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36"/>
      <c r="C308" s="17"/>
      <c r="D308" s="18"/>
      <c r="E308" s="18"/>
      <c r="F308" s="60">
        <f t="shared" si="10"/>
        <v>0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36"/>
      <c r="C309" s="17"/>
      <c r="D309" s="18"/>
      <c r="E309" s="18"/>
      <c r="F309" s="60">
        <f t="shared" si="10"/>
        <v>0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36"/>
      <c r="C310" s="17"/>
      <c r="D310" s="18"/>
      <c r="E310" s="18"/>
      <c r="F310" s="60">
        <f t="shared" si="10"/>
        <v>0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36"/>
      <c r="C311" s="17"/>
      <c r="D311" s="18"/>
      <c r="E311" s="18"/>
      <c r="F311" s="60">
        <f t="shared" si="10"/>
        <v>0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36"/>
      <c r="C312" s="17"/>
      <c r="D312" s="18"/>
      <c r="E312" s="18"/>
      <c r="F312" s="60">
        <f t="shared" si="10"/>
        <v>0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36"/>
      <c r="C313" s="17"/>
      <c r="D313" s="18"/>
      <c r="E313" s="18"/>
      <c r="F313" s="60">
        <f t="shared" si="10"/>
        <v>0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36"/>
      <c r="C314" s="17"/>
      <c r="D314" s="18"/>
      <c r="E314" s="18"/>
      <c r="F314" s="60">
        <f t="shared" si="10"/>
        <v>0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36"/>
      <c r="C315" s="17"/>
      <c r="D315" s="18"/>
      <c r="E315" s="18"/>
      <c r="F315" s="60">
        <f t="shared" si="10"/>
        <v>0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36"/>
      <c r="C316" s="17"/>
      <c r="D316" s="18"/>
      <c r="E316" s="18"/>
      <c r="F316" s="60">
        <f t="shared" si="10"/>
        <v>0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36"/>
      <c r="C317" s="17"/>
      <c r="D317" s="18"/>
      <c r="E317" s="18"/>
      <c r="F317" s="60">
        <f t="shared" si="10"/>
        <v>0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36"/>
      <c r="C318" s="17"/>
      <c r="D318" s="18"/>
      <c r="E318" s="18"/>
      <c r="F318" s="60">
        <f t="shared" si="10"/>
        <v>0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36"/>
      <c r="C319" s="17"/>
      <c r="D319" s="18"/>
      <c r="E319" s="18"/>
      <c r="F319" s="60">
        <f t="shared" si="10"/>
        <v>0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36"/>
      <c r="C320" s="17"/>
      <c r="D320" s="18"/>
      <c r="E320" s="18"/>
      <c r="F320" s="60">
        <f t="shared" si="10"/>
        <v>0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36"/>
      <c r="C321" s="17"/>
      <c r="D321" s="18"/>
      <c r="E321" s="18"/>
      <c r="F321" s="60">
        <f t="shared" si="10"/>
        <v>0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36"/>
      <c r="C322" s="17"/>
      <c r="D322" s="18"/>
      <c r="E322" s="18"/>
      <c r="F322" s="60">
        <f t="shared" si="10"/>
        <v>0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36"/>
      <c r="C323" s="17"/>
      <c r="D323" s="18"/>
      <c r="E323" s="18"/>
      <c r="F323" s="60">
        <f t="shared" si="10"/>
        <v>0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36"/>
      <c r="C324" s="17"/>
      <c r="D324" s="18"/>
      <c r="E324" s="18"/>
      <c r="F324" s="60">
        <f t="shared" si="10"/>
        <v>0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36"/>
      <c r="C325" s="17"/>
      <c r="D325" s="18"/>
      <c r="E325" s="18"/>
      <c r="F325" s="60">
        <f t="shared" si="10"/>
        <v>0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36"/>
      <c r="C326" s="17"/>
      <c r="D326" s="18"/>
      <c r="E326" s="18"/>
      <c r="F326" s="60">
        <f t="shared" si="10"/>
        <v>0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36"/>
      <c r="C327" s="17"/>
      <c r="D327" s="18"/>
      <c r="E327" s="18"/>
      <c r="F327" s="60">
        <f t="shared" si="10"/>
        <v>0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36"/>
      <c r="C328" s="17"/>
      <c r="D328" s="18"/>
      <c r="E328" s="18"/>
      <c r="F328" s="60">
        <f t="shared" si="10"/>
        <v>0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36"/>
      <c r="C329" s="17"/>
      <c r="D329" s="18"/>
      <c r="E329" s="18"/>
      <c r="F329" s="60">
        <f t="shared" si="10"/>
        <v>0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36"/>
      <c r="C330" s="17"/>
      <c r="D330" s="18"/>
      <c r="E330" s="18"/>
      <c r="F330" s="60">
        <f t="shared" si="10"/>
        <v>0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36"/>
      <c r="C331" s="17"/>
      <c r="D331" s="18"/>
      <c r="E331" s="18"/>
      <c r="F331" s="60">
        <f t="shared" si="10"/>
        <v>0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36"/>
      <c r="C332" s="17"/>
      <c r="D332" s="18"/>
      <c r="E332" s="18"/>
      <c r="F332" s="60">
        <f t="shared" si="10"/>
        <v>0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36"/>
      <c r="C333" s="17"/>
      <c r="D333" s="18"/>
      <c r="E333" s="18"/>
      <c r="F333" s="60">
        <f t="shared" si="10"/>
        <v>0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36"/>
      <c r="C334" s="17"/>
      <c r="D334" s="18"/>
      <c r="E334" s="18"/>
      <c r="F334" s="60">
        <f t="shared" si="10"/>
        <v>0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36"/>
      <c r="C335" s="17"/>
      <c r="D335" s="18"/>
      <c r="E335" s="18"/>
      <c r="F335" s="60">
        <f t="shared" si="10"/>
        <v>0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36"/>
      <c r="C336" s="17"/>
      <c r="D336" s="18"/>
      <c r="E336" s="18"/>
      <c r="F336" s="60">
        <f t="shared" si="10"/>
        <v>0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36"/>
      <c r="C337" s="17"/>
      <c r="D337" s="18"/>
      <c r="E337" s="18"/>
      <c r="F337" s="60">
        <f t="shared" ref="F337:F400" si="11">SUM(D337:E337)</f>
        <v>0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36"/>
      <c r="C338" s="17"/>
      <c r="D338" s="18"/>
      <c r="E338" s="18"/>
      <c r="F338" s="60">
        <f t="shared" si="11"/>
        <v>0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36"/>
      <c r="C339" s="17"/>
      <c r="D339" s="18"/>
      <c r="E339" s="18"/>
      <c r="F339" s="60">
        <f t="shared" si="11"/>
        <v>0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36"/>
      <c r="C340" s="17"/>
      <c r="D340" s="18"/>
      <c r="E340" s="18"/>
      <c r="F340" s="60">
        <f t="shared" si="11"/>
        <v>0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36"/>
      <c r="C341" s="17"/>
      <c r="D341" s="18"/>
      <c r="E341" s="18"/>
      <c r="F341" s="60">
        <f t="shared" si="11"/>
        <v>0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36"/>
      <c r="C342" s="17"/>
      <c r="D342" s="18"/>
      <c r="E342" s="18"/>
      <c r="F342" s="60">
        <f t="shared" si="11"/>
        <v>0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36"/>
      <c r="C343" s="17"/>
      <c r="D343" s="18"/>
      <c r="E343" s="18"/>
      <c r="F343" s="60">
        <f t="shared" si="11"/>
        <v>0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36"/>
      <c r="C344" s="17"/>
      <c r="D344" s="18"/>
      <c r="E344" s="18"/>
      <c r="F344" s="60">
        <f t="shared" si="11"/>
        <v>0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36"/>
      <c r="C345" s="17"/>
      <c r="D345" s="18"/>
      <c r="E345" s="18"/>
      <c r="F345" s="60">
        <f t="shared" si="11"/>
        <v>0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36"/>
      <c r="C346" s="17"/>
      <c r="D346" s="18"/>
      <c r="E346" s="18"/>
      <c r="F346" s="60">
        <f t="shared" si="11"/>
        <v>0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36"/>
      <c r="C347" s="17"/>
      <c r="D347" s="18"/>
      <c r="E347" s="18"/>
      <c r="F347" s="60">
        <f t="shared" si="11"/>
        <v>0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36"/>
      <c r="C348" s="17"/>
      <c r="D348" s="18"/>
      <c r="E348" s="18"/>
      <c r="F348" s="60">
        <f t="shared" si="11"/>
        <v>0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36"/>
      <c r="C349" s="17"/>
      <c r="D349" s="18"/>
      <c r="E349" s="18"/>
      <c r="F349" s="60">
        <f t="shared" si="11"/>
        <v>0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36"/>
      <c r="C350" s="17"/>
      <c r="D350" s="18"/>
      <c r="E350" s="18"/>
      <c r="F350" s="60">
        <f t="shared" si="11"/>
        <v>0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36"/>
      <c r="C351" s="17"/>
      <c r="D351" s="18"/>
      <c r="E351" s="18"/>
      <c r="F351" s="60">
        <f t="shared" si="11"/>
        <v>0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36"/>
      <c r="C352" s="17"/>
      <c r="D352" s="18"/>
      <c r="E352" s="18"/>
      <c r="F352" s="60">
        <f t="shared" si="11"/>
        <v>0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36"/>
      <c r="C353" s="17"/>
      <c r="D353" s="18"/>
      <c r="E353" s="18"/>
      <c r="F353" s="60">
        <f t="shared" si="11"/>
        <v>0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36"/>
      <c r="C354" s="17"/>
      <c r="D354" s="18"/>
      <c r="E354" s="18"/>
      <c r="F354" s="60">
        <f t="shared" si="11"/>
        <v>0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36"/>
      <c r="C355" s="17"/>
      <c r="D355" s="18"/>
      <c r="E355" s="18"/>
      <c r="F355" s="60">
        <f t="shared" si="11"/>
        <v>0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36"/>
      <c r="C356" s="17"/>
      <c r="D356" s="18"/>
      <c r="E356" s="18"/>
      <c r="F356" s="60">
        <f t="shared" si="11"/>
        <v>0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36"/>
      <c r="C357" s="17"/>
      <c r="D357" s="18"/>
      <c r="E357" s="18"/>
      <c r="F357" s="60">
        <f t="shared" si="11"/>
        <v>0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36"/>
      <c r="C358" s="17"/>
      <c r="D358" s="18"/>
      <c r="E358" s="18"/>
      <c r="F358" s="60">
        <f t="shared" si="11"/>
        <v>0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36"/>
      <c r="C359" s="17"/>
      <c r="D359" s="18"/>
      <c r="E359" s="18"/>
      <c r="F359" s="60">
        <f t="shared" si="11"/>
        <v>0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36"/>
      <c r="C360" s="17"/>
      <c r="D360" s="18"/>
      <c r="E360" s="18"/>
      <c r="F360" s="60">
        <f t="shared" si="11"/>
        <v>0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36"/>
      <c r="C361" s="17"/>
      <c r="D361" s="18"/>
      <c r="E361" s="18"/>
      <c r="F361" s="60">
        <f t="shared" si="11"/>
        <v>0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36"/>
      <c r="C362" s="17"/>
      <c r="D362" s="18"/>
      <c r="E362" s="18"/>
      <c r="F362" s="60">
        <f t="shared" si="11"/>
        <v>0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36"/>
      <c r="C363" s="17"/>
      <c r="D363" s="18"/>
      <c r="E363" s="18"/>
      <c r="F363" s="60">
        <f t="shared" si="11"/>
        <v>0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36"/>
      <c r="C364" s="17"/>
      <c r="D364" s="18"/>
      <c r="E364" s="18"/>
      <c r="F364" s="60">
        <f t="shared" si="11"/>
        <v>0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36"/>
      <c r="C365" s="17"/>
      <c r="D365" s="18"/>
      <c r="E365" s="18"/>
      <c r="F365" s="60">
        <f t="shared" si="11"/>
        <v>0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36"/>
      <c r="C366" s="17"/>
      <c r="D366" s="18"/>
      <c r="E366" s="18"/>
      <c r="F366" s="60">
        <f t="shared" si="11"/>
        <v>0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36"/>
      <c r="C367" s="17"/>
      <c r="D367" s="18"/>
      <c r="E367" s="18"/>
      <c r="F367" s="60">
        <f t="shared" si="11"/>
        <v>0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36"/>
      <c r="C368" s="17"/>
      <c r="D368" s="18"/>
      <c r="E368" s="18"/>
      <c r="F368" s="60">
        <f t="shared" si="11"/>
        <v>0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36"/>
      <c r="C369" s="17"/>
      <c r="D369" s="18"/>
      <c r="E369" s="18"/>
      <c r="F369" s="60">
        <f t="shared" si="11"/>
        <v>0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36"/>
      <c r="C370" s="17"/>
      <c r="D370" s="18"/>
      <c r="E370" s="18"/>
      <c r="F370" s="60">
        <f t="shared" si="11"/>
        <v>0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36"/>
      <c r="C371" s="17"/>
      <c r="D371" s="18"/>
      <c r="E371" s="18"/>
      <c r="F371" s="60">
        <f t="shared" si="11"/>
        <v>0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36"/>
      <c r="C372" s="17"/>
      <c r="D372" s="18"/>
      <c r="E372" s="18"/>
      <c r="F372" s="60">
        <f t="shared" si="11"/>
        <v>0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36"/>
      <c r="C373" s="17"/>
      <c r="D373" s="18"/>
      <c r="E373" s="18"/>
      <c r="F373" s="60">
        <f t="shared" si="11"/>
        <v>0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36"/>
      <c r="C374" s="17"/>
      <c r="D374" s="18"/>
      <c r="E374" s="18"/>
      <c r="F374" s="60">
        <f t="shared" si="11"/>
        <v>0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36"/>
      <c r="C375" s="17"/>
      <c r="D375" s="18"/>
      <c r="E375" s="18"/>
      <c r="F375" s="60">
        <f t="shared" si="11"/>
        <v>0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36"/>
      <c r="C376" s="17"/>
      <c r="D376" s="18"/>
      <c r="E376" s="18"/>
      <c r="F376" s="60">
        <f t="shared" si="11"/>
        <v>0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36"/>
      <c r="C377" s="17"/>
      <c r="D377" s="18"/>
      <c r="E377" s="18"/>
      <c r="F377" s="60">
        <f t="shared" si="11"/>
        <v>0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36"/>
      <c r="C378" s="17"/>
      <c r="D378" s="18"/>
      <c r="E378" s="18"/>
      <c r="F378" s="60">
        <f t="shared" si="11"/>
        <v>0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36"/>
      <c r="C379" s="17"/>
      <c r="D379" s="18"/>
      <c r="E379" s="18"/>
      <c r="F379" s="60">
        <f t="shared" si="11"/>
        <v>0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36"/>
      <c r="C380" s="17"/>
      <c r="D380" s="18"/>
      <c r="E380" s="18"/>
      <c r="F380" s="60">
        <f t="shared" si="11"/>
        <v>0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36"/>
      <c r="C381" s="17"/>
      <c r="D381" s="18"/>
      <c r="E381" s="18"/>
      <c r="F381" s="60">
        <f t="shared" si="11"/>
        <v>0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36"/>
      <c r="C382" s="17"/>
      <c r="D382" s="18"/>
      <c r="E382" s="18"/>
      <c r="F382" s="60">
        <f t="shared" si="11"/>
        <v>0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36"/>
      <c r="C383" s="17"/>
      <c r="D383" s="18"/>
      <c r="E383" s="18"/>
      <c r="F383" s="60">
        <f t="shared" si="11"/>
        <v>0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36"/>
      <c r="C384" s="17"/>
      <c r="D384" s="18"/>
      <c r="E384" s="18"/>
      <c r="F384" s="60">
        <f t="shared" si="11"/>
        <v>0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36"/>
      <c r="C385" s="17"/>
      <c r="D385" s="18"/>
      <c r="E385" s="18"/>
      <c r="F385" s="60">
        <f t="shared" si="11"/>
        <v>0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36"/>
      <c r="C386" s="17"/>
      <c r="D386" s="18"/>
      <c r="E386" s="18"/>
      <c r="F386" s="60">
        <f t="shared" si="11"/>
        <v>0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36"/>
      <c r="C387" s="17"/>
      <c r="D387" s="18"/>
      <c r="E387" s="18"/>
      <c r="F387" s="60">
        <f t="shared" si="11"/>
        <v>0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36"/>
      <c r="C388" s="17"/>
      <c r="D388" s="18"/>
      <c r="E388" s="18"/>
      <c r="F388" s="60">
        <f t="shared" si="11"/>
        <v>0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36"/>
      <c r="C389" s="17"/>
      <c r="D389" s="18"/>
      <c r="E389" s="18"/>
      <c r="F389" s="60">
        <f t="shared" si="11"/>
        <v>0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36"/>
      <c r="C390" s="17"/>
      <c r="D390" s="18"/>
      <c r="E390" s="18"/>
      <c r="F390" s="60">
        <f t="shared" si="11"/>
        <v>0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36"/>
      <c r="C391" s="17"/>
      <c r="D391" s="18"/>
      <c r="E391" s="18"/>
      <c r="F391" s="60">
        <f t="shared" si="11"/>
        <v>0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36"/>
      <c r="C392" s="17"/>
      <c r="D392" s="18"/>
      <c r="E392" s="18"/>
      <c r="F392" s="60">
        <f t="shared" si="11"/>
        <v>0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36"/>
      <c r="C393" s="17"/>
      <c r="D393" s="18"/>
      <c r="E393" s="18"/>
      <c r="F393" s="60">
        <f t="shared" si="11"/>
        <v>0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36"/>
      <c r="C394" s="17"/>
      <c r="D394" s="18"/>
      <c r="E394" s="18"/>
      <c r="F394" s="60">
        <f t="shared" si="11"/>
        <v>0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36"/>
      <c r="C395" s="17"/>
      <c r="D395" s="18"/>
      <c r="E395" s="18"/>
      <c r="F395" s="60">
        <f t="shared" si="11"/>
        <v>0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36"/>
      <c r="C396" s="17"/>
      <c r="D396" s="18"/>
      <c r="E396" s="18"/>
      <c r="F396" s="60">
        <f t="shared" si="11"/>
        <v>0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36"/>
      <c r="C397" s="17"/>
      <c r="D397" s="18"/>
      <c r="E397" s="18"/>
      <c r="F397" s="60">
        <f t="shared" si="11"/>
        <v>0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36"/>
      <c r="C398" s="17"/>
      <c r="D398" s="18"/>
      <c r="E398" s="18"/>
      <c r="F398" s="60">
        <f t="shared" si="11"/>
        <v>0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36"/>
      <c r="C399" s="17"/>
      <c r="D399" s="18"/>
      <c r="E399" s="18"/>
      <c r="F399" s="60">
        <f t="shared" si="11"/>
        <v>0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36"/>
      <c r="C400" s="17"/>
      <c r="D400" s="18"/>
      <c r="E400" s="18"/>
      <c r="F400" s="60">
        <f t="shared" si="11"/>
        <v>0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36"/>
      <c r="C401" s="17"/>
      <c r="D401" s="18"/>
      <c r="E401" s="18"/>
      <c r="F401" s="60">
        <f t="shared" ref="F401:F464" si="12">SUM(D401:E401)</f>
        <v>0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36"/>
      <c r="C402" s="17"/>
      <c r="D402" s="18"/>
      <c r="E402" s="18"/>
      <c r="F402" s="60">
        <f t="shared" si="12"/>
        <v>0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36"/>
      <c r="C403" s="17"/>
      <c r="D403" s="18"/>
      <c r="E403" s="18"/>
      <c r="F403" s="60">
        <f t="shared" si="12"/>
        <v>0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36"/>
      <c r="C404" s="17"/>
      <c r="D404" s="18"/>
      <c r="E404" s="18"/>
      <c r="F404" s="60">
        <f t="shared" si="12"/>
        <v>0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36"/>
      <c r="C405" s="17"/>
      <c r="D405" s="18"/>
      <c r="E405" s="18"/>
      <c r="F405" s="60">
        <f t="shared" si="12"/>
        <v>0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36"/>
      <c r="C406" s="17"/>
      <c r="D406" s="18"/>
      <c r="E406" s="18"/>
      <c r="F406" s="60">
        <f t="shared" si="12"/>
        <v>0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36"/>
      <c r="C407" s="17"/>
      <c r="D407" s="18"/>
      <c r="E407" s="18"/>
      <c r="F407" s="60">
        <f t="shared" si="12"/>
        <v>0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36"/>
      <c r="C408" s="17"/>
      <c r="D408" s="18"/>
      <c r="E408" s="18"/>
      <c r="F408" s="60">
        <f t="shared" si="12"/>
        <v>0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36"/>
      <c r="C409" s="17"/>
      <c r="D409" s="18"/>
      <c r="E409" s="18"/>
      <c r="F409" s="60">
        <f t="shared" si="12"/>
        <v>0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36"/>
      <c r="C410" s="17"/>
      <c r="D410" s="18"/>
      <c r="E410" s="18"/>
      <c r="F410" s="60">
        <f t="shared" si="12"/>
        <v>0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36"/>
      <c r="C411" s="17"/>
      <c r="D411" s="18"/>
      <c r="E411" s="18"/>
      <c r="F411" s="60">
        <f t="shared" si="12"/>
        <v>0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36"/>
      <c r="C412" s="17"/>
      <c r="D412" s="18"/>
      <c r="E412" s="18"/>
      <c r="F412" s="60">
        <f t="shared" si="12"/>
        <v>0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36"/>
      <c r="C413" s="17"/>
      <c r="D413" s="18"/>
      <c r="E413" s="18"/>
      <c r="F413" s="60">
        <f t="shared" si="12"/>
        <v>0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36"/>
      <c r="C414" s="17"/>
      <c r="D414" s="18"/>
      <c r="E414" s="18"/>
      <c r="F414" s="60">
        <f t="shared" si="12"/>
        <v>0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36"/>
      <c r="C415" s="17"/>
      <c r="D415" s="18"/>
      <c r="E415" s="18"/>
      <c r="F415" s="60">
        <f t="shared" si="12"/>
        <v>0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36"/>
      <c r="C416" s="17"/>
      <c r="D416" s="18"/>
      <c r="E416" s="18"/>
      <c r="F416" s="60">
        <f t="shared" si="12"/>
        <v>0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36"/>
      <c r="C417" s="17"/>
      <c r="D417" s="18"/>
      <c r="E417" s="18"/>
      <c r="F417" s="60">
        <f t="shared" si="12"/>
        <v>0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36"/>
      <c r="C418" s="17"/>
      <c r="D418" s="18"/>
      <c r="E418" s="18"/>
      <c r="F418" s="60">
        <f t="shared" si="12"/>
        <v>0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36"/>
      <c r="C419" s="17"/>
      <c r="D419" s="18"/>
      <c r="E419" s="18"/>
      <c r="F419" s="60">
        <f t="shared" si="12"/>
        <v>0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36"/>
      <c r="C420" s="17"/>
      <c r="D420" s="18"/>
      <c r="E420" s="18"/>
      <c r="F420" s="60">
        <f t="shared" si="12"/>
        <v>0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36"/>
      <c r="C421" s="17"/>
      <c r="D421" s="18"/>
      <c r="E421" s="18"/>
      <c r="F421" s="60">
        <f t="shared" si="12"/>
        <v>0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36"/>
      <c r="C422" s="17"/>
      <c r="D422" s="18"/>
      <c r="E422" s="18"/>
      <c r="F422" s="60">
        <f t="shared" si="12"/>
        <v>0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36"/>
      <c r="C423" s="17"/>
      <c r="D423" s="18"/>
      <c r="E423" s="18"/>
      <c r="F423" s="60">
        <f t="shared" si="12"/>
        <v>0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36"/>
      <c r="C424" s="17"/>
      <c r="D424" s="18"/>
      <c r="E424" s="18"/>
      <c r="F424" s="60">
        <f t="shared" si="12"/>
        <v>0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36"/>
      <c r="C425" s="17"/>
      <c r="D425" s="18"/>
      <c r="E425" s="18"/>
      <c r="F425" s="60">
        <f t="shared" si="12"/>
        <v>0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36"/>
      <c r="C426" s="17"/>
      <c r="D426" s="18"/>
      <c r="E426" s="18"/>
      <c r="F426" s="60">
        <f t="shared" si="12"/>
        <v>0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36"/>
      <c r="C427" s="17"/>
      <c r="D427" s="18"/>
      <c r="E427" s="18"/>
      <c r="F427" s="60">
        <f t="shared" si="12"/>
        <v>0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36"/>
      <c r="C428" s="17"/>
      <c r="D428" s="18"/>
      <c r="E428" s="18"/>
      <c r="F428" s="60">
        <f t="shared" si="12"/>
        <v>0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36"/>
      <c r="C429" s="17"/>
      <c r="D429" s="18"/>
      <c r="E429" s="18"/>
      <c r="F429" s="60">
        <f t="shared" si="12"/>
        <v>0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36"/>
      <c r="C430" s="17"/>
      <c r="D430" s="18"/>
      <c r="E430" s="18"/>
      <c r="F430" s="60">
        <f t="shared" si="12"/>
        <v>0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36"/>
      <c r="C431" s="17"/>
      <c r="D431" s="18"/>
      <c r="E431" s="18"/>
      <c r="F431" s="60">
        <f t="shared" si="12"/>
        <v>0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36"/>
      <c r="C432" s="17"/>
      <c r="D432" s="18"/>
      <c r="E432" s="18"/>
      <c r="F432" s="60">
        <f t="shared" si="12"/>
        <v>0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36"/>
      <c r="C433" s="17"/>
      <c r="D433" s="18"/>
      <c r="E433" s="18"/>
      <c r="F433" s="60">
        <f t="shared" si="12"/>
        <v>0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36"/>
      <c r="C434" s="17"/>
      <c r="D434" s="18"/>
      <c r="E434" s="18"/>
      <c r="F434" s="60">
        <f t="shared" si="12"/>
        <v>0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36"/>
      <c r="C435" s="17"/>
      <c r="D435" s="18"/>
      <c r="E435" s="18"/>
      <c r="F435" s="60">
        <f t="shared" si="12"/>
        <v>0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36"/>
      <c r="C436" s="17"/>
      <c r="D436" s="18"/>
      <c r="E436" s="18"/>
      <c r="F436" s="60">
        <f t="shared" si="12"/>
        <v>0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36"/>
      <c r="C437" s="17"/>
      <c r="D437" s="18"/>
      <c r="E437" s="18"/>
      <c r="F437" s="60">
        <f t="shared" si="12"/>
        <v>0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36"/>
      <c r="C438" s="17"/>
      <c r="D438" s="18"/>
      <c r="E438" s="18"/>
      <c r="F438" s="60">
        <f t="shared" si="12"/>
        <v>0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36"/>
      <c r="C439" s="17"/>
      <c r="D439" s="18"/>
      <c r="E439" s="18"/>
      <c r="F439" s="60">
        <f t="shared" si="12"/>
        <v>0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36"/>
      <c r="C440" s="17"/>
      <c r="D440" s="18"/>
      <c r="E440" s="18"/>
      <c r="F440" s="60">
        <f t="shared" si="12"/>
        <v>0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36"/>
      <c r="C441" s="17"/>
      <c r="D441" s="18"/>
      <c r="E441" s="18"/>
      <c r="F441" s="60">
        <f t="shared" si="12"/>
        <v>0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36"/>
      <c r="C442" s="17"/>
      <c r="D442" s="18"/>
      <c r="E442" s="18"/>
      <c r="F442" s="60">
        <f t="shared" si="12"/>
        <v>0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36"/>
      <c r="C443" s="17"/>
      <c r="D443" s="18"/>
      <c r="E443" s="18"/>
      <c r="F443" s="60">
        <f t="shared" si="12"/>
        <v>0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36"/>
      <c r="C444" s="17"/>
      <c r="D444" s="18"/>
      <c r="E444" s="18"/>
      <c r="F444" s="60">
        <f t="shared" si="12"/>
        <v>0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36"/>
      <c r="C445" s="17"/>
      <c r="D445" s="18"/>
      <c r="E445" s="18"/>
      <c r="F445" s="60">
        <f t="shared" si="12"/>
        <v>0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36"/>
      <c r="C446" s="17"/>
      <c r="D446" s="18"/>
      <c r="E446" s="18"/>
      <c r="F446" s="60">
        <f t="shared" si="12"/>
        <v>0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36"/>
      <c r="C447" s="17"/>
      <c r="D447" s="18"/>
      <c r="E447" s="18"/>
      <c r="F447" s="60">
        <f t="shared" si="12"/>
        <v>0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36"/>
      <c r="C448" s="17"/>
      <c r="D448" s="18"/>
      <c r="E448" s="18"/>
      <c r="F448" s="60">
        <f t="shared" si="12"/>
        <v>0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36"/>
      <c r="C449" s="17"/>
      <c r="D449" s="18"/>
      <c r="E449" s="18"/>
      <c r="F449" s="60">
        <f t="shared" si="12"/>
        <v>0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36"/>
      <c r="C450" s="17"/>
      <c r="D450" s="18"/>
      <c r="E450" s="18"/>
      <c r="F450" s="60">
        <f t="shared" si="12"/>
        <v>0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36"/>
      <c r="C451" s="17"/>
      <c r="D451" s="18"/>
      <c r="E451" s="18"/>
      <c r="F451" s="60">
        <f t="shared" si="12"/>
        <v>0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36"/>
      <c r="C452" s="17"/>
      <c r="D452" s="18"/>
      <c r="E452" s="18"/>
      <c r="F452" s="60">
        <f t="shared" si="12"/>
        <v>0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36"/>
      <c r="C453" s="17"/>
      <c r="D453" s="18"/>
      <c r="E453" s="18"/>
      <c r="F453" s="60">
        <f t="shared" si="12"/>
        <v>0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36"/>
      <c r="C454" s="17"/>
      <c r="D454" s="18"/>
      <c r="E454" s="18"/>
      <c r="F454" s="60">
        <f t="shared" si="12"/>
        <v>0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36"/>
      <c r="C455" s="17"/>
      <c r="D455" s="18"/>
      <c r="E455" s="18"/>
      <c r="F455" s="60">
        <f t="shared" si="12"/>
        <v>0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36"/>
      <c r="C456" s="17"/>
      <c r="D456" s="18"/>
      <c r="E456" s="18"/>
      <c r="F456" s="60">
        <f t="shared" si="12"/>
        <v>0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36"/>
      <c r="C457" s="17"/>
      <c r="D457" s="18"/>
      <c r="E457" s="18"/>
      <c r="F457" s="60">
        <f t="shared" si="12"/>
        <v>0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36"/>
      <c r="C458" s="17"/>
      <c r="D458" s="18"/>
      <c r="E458" s="18"/>
      <c r="F458" s="60">
        <f t="shared" si="12"/>
        <v>0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36"/>
      <c r="C459" s="17"/>
      <c r="D459" s="18"/>
      <c r="E459" s="18"/>
      <c r="F459" s="60">
        <f t="shared" si="12"/>
        <v>0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36"/>
      <c r="C460" s="17"/>
      <c r="D460" s="18"/>
      <c r="E460" s="18"/>
      <c r="F460" s="60">
        <f t="shared" si="12"/>
        <v>0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36"/>
      <c r="C461" s="17"/>
      <c r="D461" s="18"/>
      <c r="E461" s="18"/>
      <c r="F461" s="60">
        <f t="shared" si="12"/>
        <v>0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36"/>
      <c r="C462" s="17"/>
      <c r="D462" s="18"/>
      <c r="E462" s="18"/>
      <c r="F462" s="60">
        <f t="shared" si="12"/>
        <v>0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36"/>
      <c r="C463" s="17"/>
      <c r="D463" s="18"/>
      <c r="E463" s="18"/>
      <c r="F463" s="60">
        <f t="shared" si="12"/>
        <v>0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36"/>
      <c r="C464" s="17"/>
      <c r="D464" s="18"/>
      <c r="E464" s="18"/>
      <c r="F464" s="60">
        <f t="shared" si="12"/>
        <v>0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36"/>
      <c r="C465" s="17"/>
      <c r="D465" s="18"/>
      <c r="E465" s="18"/>
      <c r="F465" s="60">
        <f t="shared" ref="F465:F528" si="13">SUM(D465:E465)</f>
        <v>0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36"/>
      <c r="C466" s="17"/>
      <c r="D466" s="18"/>
      <c r="E466" s="18"/>
      <c r="F466" s="60">
        <f t="shared" si="13"/>
        <v>0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36"/>
      <c r="C467" s="17"/>
      <c r="D467" s="18"/>
      <c r="E467" s="18"/>
      <c r="F467" s="60">
        <f t="shared" si="13"/>
        <v>0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36"/>
      <c r="C468" s="17"/>
      <c r="D468" s="18"/>
      <c r="E468" s="18"/>
      <c r="F468" s="60">
        <f t="shared" si="13"/>
        <v>0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36"/>
      <c r="C469" s="17"/>
      <c r="D469" s="18"/>
      <c r="E469" s="18"/>
      <c r="F469" s="60">
        <f t="shared" si="13"/>
        <v>0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36"/>
      <c r="C470" s="17"/>
      <c r="D470" s="18"/>
      <c r="E470" s="18"/>
      <c r="F470" s="60">
        <f t="shared" si="13"/>
        <v>0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36"/>
      <c r="C471" s="17"/>
      <c r="D471" s="18"/>
      <c r="E471" s="18"/>
      <c r="F471" s="60">
        <f t="shared" si="13"/>
        <v>0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36"/>
      <c r="C472" s="17"/>
      <c r="D472" s="18"/>
      <c r="E472" s="18"/>
      <c r="F472" s="60">
        <f t="shared" si="13"/>
        <v>0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36"/>
      <c r="C473" s="17"/>
      <c r="D473" s="18"/>
      <c r="E473" s="18"/>
      <c r="F473" s="60">
        <f t="shared" si="13"/>
        <v>0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36"/>
      <c r="C474" s="17"/>
      <c r="D474" s="18"/>
      <c r="E474" s="18"/>
      <c r="F474" s="60">
        <f t="shared" si="13"/>
        <v>0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36"/>
      <c r="C475" s="17"/>
      <c r="D475" s="18"/>
      <c r="E475" s="18"/>
      <c r="F475" s="60">
        <f t="shared" si="13"/>
        <v>0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36"/>
      <c r="C476" s="17"/>
      <c r="D476" s="18"/>
      <c r="E476" s="18"/>
      <c r="F476" s="60">
        <f t="shared" si="13"/>
        <v>0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36"/>
      <c r="C477" s="17"/>
      <c r="D477" s="18"/>
      <c r="E477" s="18"/>
      <c r="F477" s="60">
        <f t="shared" si="13"/>
        <v>0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36"/>
      <c r="C478" s="17"/>
      <c r="D478" s="18"/>
      <c r="E478" s="18"/>
      <c r="F478" s="60">
        <f t="shared" si="13"/>
        <v>0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36"/>
      <c r="C479" s="17"/>
      <c r="D479" s="18"/>
      <c r="E479" s="18"/>
      <c r="F479" s="60">
        <f t="shared" si="13"/>
        <v>0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36"/>
      <c r="C480" s="17"/>
      <c r="D480" s="18"/>
      <c r="E480" s="18"/>
      <c r="F480" s="60">
        <f t="shared" si="13"/>
        <v>0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36"/>
      <c r="C481" s="17"/>
      <c r="D481" s="18"/>
      <c r="E481" s="18"/>
      <c r="F481" s="60">
        <f t="shared" si="13"/>
        <v>0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36"/>
      <c r="C482" s="17"/>
      <c r="D482" s="18"/>
      <c r="E482" s="18"/>
      <c r="F482" s="60">
        <f t="shared" si="13"/>
        <v>0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36"/>
      <c r="C483" s="17"/>
      <c r="D483" s="18"/>
      <c r="E483" s="18"/>
      <c r="F483" s="60">
        <f t="shared" si="13"/>
        <v>0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36"/>
      <c r="C484" s="17"/>
      <c r="D484" s="18"/>
      <c r="E484" s="18"/>
      <c r="F484" s="60">
        <f t="shared" si="13"/>
        <v>0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36"/>
      <c r="C485" s="17"/>
      <c r="D485" s="18"/>
      <c r="E485" s="18"/>
      <c r="F485" s="60">
        <f t="shared" si="13"/>
        <v>0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36"/>
      <c r="C486" s="17"/>
      <c r="D486" s="18"/>
      <c r="E486" s="18"/>
      <c r="F486" s="60">
        <f t="shared" si="13"/>
        <v>0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36"/>
      <c r="C487" s="17"/>
      <c r="D487" s="18"/>
      <c r="E487" s="18"/>
      <c r="F487" s="60">
        <f t="shared" si="13"/>
        <v>0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36"/>
      <c r="C488" s="17"/>
      <c r="D488" s="18"/>
      <c r="E488" s="18"/>
      <c r="F488" s="60">
        <f t="shared" si="13"/>
        <v>0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36"/>
      <c r="C489" s="17"/>
      <c r="D489" s="18"/>
      <c r="E489" s="18"/>
      <c r="F489" s="60">
        <f t="shared" si="13"/>
        <v>0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36"/>
      <c r="C490" s="17"/>
      <c r="D490" s="18"/>
      <c r="E490" s="18"/>
      <c r="F490" s="60">
        <f t="shared" si="13"/>
        <v>0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36"/>
      <c r="C491" s="17"/>
      <c r="D491" s="18"/>
      <c r="E491" s="18"/>
      <c r="F491" s="60">
        <f t="shared" si="13"/>
        <v>0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36"/>
      <c r="C492" s="17"/>
      <c r="D492" s="18"/>
      <c r="E492" s="18"/>
      <c r="F492" s="60">
        <f t="shared" si="13"/>
        <v>0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36"/>
      <c r="C493" s="17"/>
      <c r="D493" s="18"/>
      <c r="E493" s="18"/>
      <c r="F493" s="60">
        <f t="shared" si="13"/>
        <v>0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36"/>
      <c r="C494" s="17"/>
      <c r="D494" s="18"/>
      <c r="E494" s="18"/>
      <c r="F494" s="60">
        <f t="shared" si="13"/>
        <v>0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36"/>
      <c r="C495" s="17"/>
      <c r="D495" s="18"/>
      <c r="E495" s="18"/>
      <c r="F495" s="60">
        <f t="shared" si="13"/>
        <v>0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36"/>
      <c r="C496" s="17"/>
      <c r="D496" s="18"/>
      <c r="E496" s="18"/>
      <c r="F496" s="60">
        <f t="shared" si="13"/>
        <v>0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36"/>
      <c r="C497" s="17"/>
      <c r="D497" s="18"/>
      <c r="E497" s="18"/>
      <c r="F497" s="60">
        <f t="shared" si="13"/>
        <v>0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36"/>
      <c r="C498" s="17"/>
      <c r="D498" s="18"/>
      <c r="E498" s="18"/>
      <c r="F498" s="60">
        <f t="shared" si="13"/>
        <v>0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36"/>
      <c r="C499" s="17"/>
      <c r="D499" s="18"/>
      <c r="E499" s="18"/>
      <c r="F499" s="60">
        <f t="shared" si="13"/>
        <v>0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36"/>
      <c r="C500" s="17"/>
      <c r="D500" s="18"/>
      <c r="E500" s="18"/>
      <c r="F500" s="60">
        <f t="shared" si="13"/>
        <v>0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36"/>
      <c r="C501" s="17"/>
      <c r="D501" s="18"/>
      <c r="E501" s="18"/>
      <c r="F501" s="60">
        <f t="shared" si="13"/>
        <v>0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36"/>
      <c r="C502" s="17"/>
      <c r="D502" s="18"/>
      <c r="E502" s="18"/>
      <c r="F502" s="60">
        <f t="shared" si="13"/>
        <v>0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36"/>
      <c r="C503" s="17"/>
      <c r="D503" s="18"/>
      <c r="E503" s="18"/>
      <c r="F503" s="60">
        <f t="shared" si="13"/>
        <v>0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36"/>
      <c r="C504" s="17"/>
      <c r="D504" s="18"/>
      <c r="E504" s="18"/>
      <c r="F504" s="60">
        <f t="shared" si="13"/>
        <v>0</v>
      </c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36"/>
      <c r="C505" s="17"/>
      <c r="D505" s="18"/>
      <c r="E505" s="18"/>
      <c r="F505" s="60">
        <f t="shared" si="13"/>
        <v>0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36"/>
      <c r="C506" s="17"/>
      <c r="D506" s="18"/>
      <c r="E506" s="18"/>
      <c r="F506" s="60">
        <f t="shared" si="13"/>
        <v>0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36"/>
      <c r="C507" s="17"/>
      <c r="D507" s="18"/>
      <c r="E507" s="18"/>
      <c r="F507" s="60">
        <f t="shared" si="13"/>
        <v>0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36"/>
      <c r="C508" s="17"/>
      <c r="D508" s="18"/>
      <c r="E508" s="18"/>
      <c r="F508" s="60">
        <f t="shared" si="13"/>
        <v>0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36"/>
      <c r="C509" s="17"/>
      <c r="D509" s="18"/>
      <c r="E509" s="18"/>
      <c r="F509" s="60">
        <f t="shared" si="13"/>
        <v>0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36"/>
      <c r="C510" s="17"/>
      <c r="D510" s="18"/>
      <c r="E510" s="18"/>
      <c r="F510" s="60">
        <f t="shared" si="13"/>
        <v>0</v>
      </c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36"/>
      <c r="C511" s="17"/>
      <c r="D511" s="18"/>
      <c r="E511" s="18"/>
      <c r="F511" s="60">
        <f t="shared" si="13"/>
        <v>0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36"/>
      <c r="C512" s="17"/>
      <c r="D512" s="18"/>
      <c r="E512" s="18"/>
      <c r="F512" s="60">
        <f t="shared" si="13"/>
        <v>0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36"/>
      <c r="C513" s="17"/>
      <c r="D513" s="18"/>
      <c r="E513" s="18"/>
      <c r="F513" s="60">
        <f t="shared" si="13"/>
        <v>0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36"/>
      <c r="C514" s="17"/>
      <c r="D514" s="18"/>
      <c r="E514" s="18"/>
      <c r="F514" s="60">
        <f t="shared" si="13"/>
        <v>0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36"/>
      <c r="C515" s="17"/>
      <c r="D515" s="18"/>
      <c r="E515" s="18"/>
      <c r="F515" s="60">
        <f t="shared" si="13"/>
        <v>0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36"/>
      <c r="C516" s="17"/>
      <c r="D516" s="18"/>
      <c r="E516" s="18"/>
      <c r="F516" s="60">
        <f t="shared" si="13"/>
        <v>0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36"/>
      <c r="C517" s="17"/>
      <c r="D517" s="18"/>
      <c r="E517" s="18"/>
      <c r="F517" s="60">
        <f t="shared" si="13"/>
        <v>0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36"/>
      <c r="C518" s="17"/>
      <c r="D518" s="18"/>
      <c r="E518" s="18"/>
      <c r="F518" s="60">
        <f t="shared" si="13"/>
        <v>0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36"/>
      <c r="C519" s="17"/>
      <c r="D519" s="18"/>
      <c r="E519" s="18"/>
      <c r="F519" s="60">
        <f t="shared" si="13"/>
        <v>0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36"/>
      <c r="C520" s="17"/>
      <c r="D520" s="18"/>
      <c r="E520" s="18"/>
      <c r="F520" s="60">
        <f t="shared" si="13"/>
        <v>0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36"/>
      <c r="C521" s="17"/>
      <c r="D521" s="18"/>
      <c r="E521" s="18"/>
      <c r="F521" s="60">
        <f t="shared" si="13"/>
        <v>0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36"/>
      <c r="C522" s="17"/>
      <c r="D522" s="18"/>
      <c r="E522" s="18"/>
      <c r="F522" s="60">
        <f t="shared" si="13"/>
        <v>0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36"/>
      <c r="C523" s="17"/>
      <c r="D523" s="18"/>
      <c r="E523" s="18"/>
      <c r="F523" s="60">
        <f t="shared" si="13"/>
        <v>0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36"/>
      <c r="C524" s="17"/>
      <c r="D524" s="18"/>
      <c r="E524" s="18"/>
      <c r="F524" s="60">
        <f t="shared" si="13"/>
        <v>0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36"/>
      <c r="C525" s="17"/>
      <c r="D525" s="18"/>
      <c r="E525" s="18"/>
      <c r="F525" s="60">
        <f t="shared" si="13"/>
        <v>0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36"/>
      <c r="C526" s="17"/>
      <c r="D526" s="18"/>
      <c r="E526" s="18"/>
      <c r="F526" s="60">
        <f t="shared" si="13"/>
        <v>0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36"/>
      <c r="C527" s="17"/>
      <c r="D527" s="18"/>
      <c r="E527" s="18"/>
      <c r="F527" s="60">
        <f t="shared" si="13"/>
        <v>0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36"/>
      <c r="C528" s="17"/>
      <c r="D528" s="18"/>
      <c r="E528" s="18"/>
      <c r="F528" s="60">
        <f t="shared" si="13"/>
        <v>0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36"/>
      <c r="C529" s="17"/>
      <c r="D529" s="18"/>
      <c r="E529" s="18"/>
      <c r="F529" s="60">
        <f t="shared" ref="F529:F592" si="14">SUM(D529:E529)</f>
        <v>0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36"/>
      <c r="C530" s="17"/>
      <c r="D530" s="18"/>
      <c r="E530" s="18"/>
      <c r="F530" s="60">
        <f t="shared" si="14"/>
        <v>0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36"/>
      <c r="C531" s="17"/>
      <c r="D531" s="18"/>
      <c r="E531" s="18"/>
      <c r="F531" s="60">
        <f t="shared" si="14"/>
        <v>0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36"/>
      <c r="C532" s="17"/>
      <c r="D532" s="18"/>
      <c r="E532" s="18"/>
      <c r="F532" s="60">
        <f t="shared" si="14"/>
        <v>0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36"/>
      <c r="C533" s="17"/>
      <c r="D533" s="18"/>
      <c r="E533" s="18"/>
      <c r="F533" s="60">
        <f t="shared" si="14"/>
        <v>0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36"/>
      <c r="C534" s="17"/>
      <c r="D534" s="18"/>
      <c r="E534" s="18"/>
      <c r="F534" s="60">
        <f t="shared" si="14"/>
        <v>0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36"/>
      <c r="C535" s="17"/>
      <c r="D535" s="18"/>
      <c r="E535" s="18"/>
      <c r="F535" s="60">
        <f t="shared" si="14"/>
        <v>0</v>
      </c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36"/>
      <c r="C536" s="17"/>
      <c r="D536" s="18"/>
      <c r="E536" s="18"/>
      <c r="F536" s="60">
        <f t="shared" si="14"/>
        <v>0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36"/>
      <c r="C537" s="17"/>
      <c r="D537" s="18"/>
      <c r="E537" s="18"/>
      <c r="F537" s="60">
        <f t="shared" si="14"/>
        <v>0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36"/>
      <c r="C538" s="17"/>
      <c r="D538" s="18"/>
      <c r="E538" s="18"/>
      <c r="F538" s="60">
        <f t="shared" si="14"/>
        <v>0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36"/>
      <c r="C539" s="17"/>
      <c r="D539" s="18"/>
      <c r="E539" s="18"/>
      <c r="F539" s="60">
        <f t="shared" si="14"/>
        <v>0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36"/>
      <c r="C540" s="17"/>
      <c r="D540" s="18"/>
      <c r="E540" s="18"/>
      <c r="F540" s="60">
        <f t="shared" si="14"/>
        <v>0</v>
      </c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36"/>
      <c r="C541" s="17"/>
      <c r="D541" s="18"/>
      <c r="E541" s="18"/>
      <c r="F541" s="60">
        <f t="shared" si="14"/>
        <v>0</v>
      </c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36"/>
      <c r="C542" s="17"/>
      <c r="D542" s="18"/>
      <c r="E542" s="18"/>
      <c r="F542" s="60">
        <f t="shared" si="14"/>
        <v>0</v>
      </c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36"/>
      <c r="C543" s="17"/>
      <c r="D543" s="18"/>
      <c r="E543" s="18"/>
      <c r="F543" s="60">
        <f t="shared" si="14"/>
        <v>0</v>
      </c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36"/>
      <c r="C544" s="17"/>
      <c r="D544" s="18"/>
      <c r="E544" s="18"/>
      <c r="F544" s="60">
        <f t="shared" si="14"/>
        <v>0</v>
      </c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36"/>
      <c r="C545" s="17"/>
      <c r="D545" s="18"/>
      <c r="E545" s="18"/>
      <c r="F545" s="60">
        <f t="shared" si="14"/>
        <v>0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36"/>
      <c r="C546" s="17"/>
      <c r="D546" s="18"/>
      <c r="E546" s="18"/>
      <c r="F546" s="60">
        <f t="shared" si="14"/>
        <v>0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36"/>
      <c r="C547" s="17"/>
      <c r="D547" s="18"/>
      <c r="E547" s="18"/>
      <c r="F547" s="60">
        <f t="shared" si="14"/>
        <v>0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36"/>
      <c r="C548" s="17"/>
      <c r="D548" s="18"/>
      <c r="E548" s="18"/>
      <c r="F548" s="60">
        <f t="shared" si="14"/>
        <v>0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36"/>
      <c r="C549" s="17"/>
      <c r="D549" s="18"/>
      <c r="E549" s="18"/>
      <c r="F549" s="60">
        <f t="shared" si="14"/>
        <v>0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36"/>
      <c r="C550" s="17"/>
      <c r="D550" s="18"/>
      <c r="E550" s="18"/>
      <c r="F550" s="60">
        <f t="shared" si="14"/>
        <v>0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36"/>
      <c r="C551" s="17"/>
      <c r="D551" s="18"/>
      <c r="E551" s="18"/>
      <c r="F551" s="60">
        <f t="shared" si="14"/>
        <v>0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36"/>
      <c r="C552" s="17"/>
      <c r="D552" s="18"/>
      <c r="E552" s="18"/>
      <c r="F552" s="60">
        <f t="shared" si="14"/>
        <v>0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36"/>
      <c r="C553" s="17"/>
      <c r="D553" s="18"/>
      <c r="E553" s="18"/>
      <c r="F553" s="60">
        <f t="shared" si="14"/>
        <v>0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36"/>
      <c r="C554" s="17"/>
      <c r="D554" s="18"/>
      <c r="E554" s="18"/>
      <c r="F554" s="60">
        <f t="shared" si="14"/>
        <v>0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36"/>
      <c r="C555" s="17"/>
      <c r="D555" s="18"/>
      <c r="E555" s="18"/>
      <c r="F555" s="60">
        <f t="shared" si="14"/>
        <v>0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36"/>
      <c r="C556" s="17"/>
      <c r="D556" s="18"/>
      <c r="E556" s="18"/>
      <c r="F556" s="60">
        <f t="shared" si="14"/>
        <v>0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36"/>
      <c r="C557" s="17"/>
      <c r="D557" s="18"/>
      <c r="E557" s="18"/>
      <c r="F557" s="60">
        <f t="shared" si="14"/>
        <v>0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36"/>
      <c r="C558" s="17"/>
      <c r="D558" s="18"/>
      <c r="E558" s="18"/>
      <c r="F558" s="60">
        <f t="shared" si="14"/>
        <v>0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36"/>
      <c r="C559" s="17"/>
      <c r="D559" s="18"/>
      <c r="E559" s="18"/>
      <c r="F559" s="60">
        <f t="shared" si="14"/>
        <v>0</v>
      </c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36"/>
      <c r="C560" s="17"/>
      <c r="D560" s="18"/>
      <c r="E560" s="18"/>
      <c r="F560" s="60">
        <f t="shared" si="14"/>
        <v>0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36"/>
      <c r="C561" s="17"/>
      <c r="D561" s="18"/>
      <c r="E561" s="18"/>
      <c r="F561" s="60">
        <f t="shared" si="14"/>
        <v>0</v>
      </c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36"/>
      <c r="C562" s="17"/>
      <c r="D562" s="18"/>
      <c r="E562" s="18"/>
      <c r="F562" s="60">
        <f t="shared" si="14"/>
        <v>0</v>
      </c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36"/>
      <c r="C563" s="17"/>
      <c r="D563" s="18"/>
      <c r="E563" s="18"/>
      <c r="F563" s="60">
        <f t="shared" si="14"/>
        <v>0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36"/>
      <c r="C564" s="17"/>
      <c r="D564" s="18"/>
      <c r="E564" s="18"/>
      <c r="F564" s="60">
        <f t="shared" si="14"/>
        <v>0</v>
      </c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36"/>
      <c r="C565" s="17"/>
      <c r="D565" s="18"/>
      <c r="E565" s="18"/>
      <c r="F565" s="60">
        <f t="shared" si="14"/>
        <v>0</v>
      </c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36"/>
      <c r="C566" s="17"/>
      <c r="D566" s="18"/>
      <c r="E566" s="18"/>
      <c r="F566" s="60">
        <f t="shared" si="14"/>
        <v>0</v>
      </c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36"/>
      <c r="C567" s="17"/>
      <c r="D567" s="18"/>
      <c r="E567" s="18"/>
      <c r="F567" s="60">
        <f t="shared" si="14"/>
        <v>0</v>
      </c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36"/>
      <c r="C568" s="17"/>
      <c r="D568" s="18"/>
      <c r="E568" s="18"/>
      <c r="F568" s="60">
        <f t="shared" si="14"/>
        <v>0</v>
      </c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36"/>
      <c r="C569" s="17"/>
      <c r="D569" s="18"/>
      <c r="E569" s="18"/>
      <c r="F569" s="60">
        <f t="shared" si="14"/>
        <v>0</v>
      </c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36"/>
      <c r="C570" s="17"/>
      <c r="D570" s="18"/>
      <c r="E570" s="18"/>
      <c r="F570" s="60">
        <f t="shared" si="14"/>
        <v>0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36"/>
      <c r="C571" s="17"/>
      <c r="D571" s="18"/>
      <c r="E571" s="18"/>
      <c r="F571" s="60">
        <f t="shared" si="14"/>
        <v>0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36"/>
      <c r="C572" s="17"/>
      <c r="D572" s="18"/>
      <c r="E572" s="18"/>
      <c r="F572" s="60">
        <f t="shared" si="14"/>
        <v>0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36"/>
      <c r="C573" s="17"/>
      <c r="D573" s="18"/>
      <c r="E573" s="18"/>
      <c r="F573" s="60">
        <f t="shared" si="14"/>
        <v>0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36"/>
      <c r="C574" s="17"/>
      <c r="D574" s="18"/>
      <c r="E574" s="18"/>
      <c r="F574" s="60">
        <f t="shared" si="14"/>
        <v>0</v>
      </c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36"/>
      <c r="C575" s="17"/>
      <c r="D575" s="18"/>
      <c r="E575" s="18"/>
      <c r="F575" s="60">
        <f t="shared" si="14"/>
        <v>0</v>
      </c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36"/>
      <c r="C576" s="17"/>
      <c r="D576" s="18"/>
      <c r="E576" s="18"/>
      <c r="F576" s="60">
        <f t="shared" si="14"/>
        <v>0</v>
      </c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36"/>
      <c r="C577" s="17"/>
      <c r="D577" s="18"/>
      <c r="E577" s="18"/>
      <c r="F577" s="60">
        <f t="shared" si="14"/>
        <v>0</v>
      </c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36"/>
      <c r="C578" s="17"/>
      <c r="D578" s="18"/>
      <c r="E578" s="18"/>
      <c r="F578" s="60">
        <f t="shared" si="14"/>
        <v>0</v>
      </c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36"/>
      <c r="C579" s="17"/>
      <c r="D579" s="18"/>
      <c r="E579" s="18"/>
      <c r="F579" s="60">
        <f t="shared" si="14"/>
        <v>0</v>
      </c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36"/>
      <c r="C580" s="17"/>
      <c r="D580" s="18"/>
      <c r="E580" s="18"/>
      <c r="F580" s="60">
        <f t="shared" si="14"/>
        <v>0</v>
      </c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36"/>
      <c r="C581" s="17"/>
      <c r="D581" s="18"/>
      <c r="E581" s="18"/>
      <c r="F581" s="60">
        <f t="shared" si="14"/>
        <v>0</v>
      </c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36"/>
      <c r="C582" s="17"/>
      <c r="D582" s="18"/>
      <c r="E582" s="18"/>
      <c r="F582" s="60">
        <f t="shared" si="14"/>
        <v>0</v>
      </c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36"/>
      <c r="C583" s="17"/>
      <c r="D583" s="18"/>
      <c r="E583" s="18"/>
      <c r="F583" s="60">
        <f t="shared" si="14"/>
        <v>0</v>
      </c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36"/>
      <c r="C584" s="17"/>
      <c r="D584" s="18"/>
      <c r="E584" s="18"/>
      <c r="F584" s="60">
        <f t="shared" si="14"/>
        <v>0</v>
      </c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36"/>
      <c r="C585" s="17"/>
      <c r="D585" s="18"/>
      <c r="E585" s="18"/>
      <c r="F585" s="60">
        <f t="shared" si="14"/>
        <v>0</v>
      </c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36"/>
      <c r="C586" s="17"/>
      <c r="D586" s="18"/>
      <c r="E586" s="18"/>
      <c r="F586" s="60">
        <f t="shared" si="14"/>
        <v>0</v>
      </c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36"/>
      <c r="C587" s="17"/>
      <c r="D587" s="18"/>
      <c r="E587" s="18"/>
      <c r="F587" s="60">
        <f t="shared" si="14"/>
        <v>0</v>
      </c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36"/>
      <c r="C588" s="17"/>
      <c r="D588" s="18"/>
      <c r="E588" s="18"/>
      <c r="F588" s="60">
        <f t="shared" si="14"/>
        <v>0</v>
      </c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36"/>
      <c r="C589" s="17"/>
      <c r="D589" s="18"/>
      <c r="E589" s="18"/>
      <c r="F589" s="60">
        <f t="shared" si="14"/>
        <v>0</v>
      </c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36"/>
      <c r="C590" s="17"/>
      <c r="D590" s="18"/>
      <c r="E590" s="18"/>
      <c r="F590" s="60">
        <f t="shared" si="14"/>
        <v>0</v>
      </c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36"/>
      <c r="C591" s="17"/>
      <c r="D591" s="18"/>
      <c r="E591" s="18"/>
      <c r="F591" s="60">
        <f t="shared" si="14"/>
        <v>0</v>
      </c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36"/>
      <c r="C592" s="17"/>
      <c r="D592" s="18"/>
      <c r="E592" s="18"/>
      <c r="F592" s="60">
        <f t="shared" si="14"/>
        <v>0</v>
      </c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36"/>
      <c r="C593" s="17"/>
      <c r="D593" s="18"/>
      <c r="E593" s="18"/>
      <c r="F593" s="60">
        <f t="shared" ref="F593:F600" si="15">SUM(D593:E593)</f>
        <v>0</v>
      </c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36"/>
      <c r="C594" s="17"/>
      <c r="D594" s="18"/>
      <c r="E594" s="18"/>
      <c r="F594" s="60">
        <f t="shared" si="15"/>
        <v>0</v>
      </c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36"/>
      <c r="C595" s="17"/>
      <c r="D595" s="18"/>
      <c r="E595" s="18"/>
      <c r="F595" s="60">
        <f t="shared" si="15"/>
        <v>0</v>
      </c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36"/>
      <c r="C596" s="17"/>
      <c r="D596" s="18"/>
      <c r="E596" s="18"/>
      <c r="F596" s="60">
        <f t="shared" si="15"/>
        <v>0</v>
      </c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36"/>
      <c r="C597" s="17"/>
      <c r="D597" s="18"/>
      <c r="E597" s="18"/>
      <c r="F597" s="60">
        <f t="shared" si="15"/>
        <v>0</v>
      </c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36"/>
      <c r="C598" s="17"/>
      <c r="D598" s="18"/>
      <c r="E598" s="18"/>
      <c r="F598" s="60">
        <f t="shared" si="15"/>
        <v>0</v>
      </c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36"/>
      <c r="C599" s="17"/>
      <c r="D599" s="18"/>
      <c r="E599" s="18"/>
      <c r="F599" s="60">
        <f t="shared" si="15"/>
        <v>0</v>
      </c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39">
        <v>45292</v>
      </c>
      <c r="C600" s="17"/>
      <c r="D600" s="18"/>
      <c r="E600" s="18"/>
      <c r="F600" s="60">
        <f t="shared" si="15"/>
        <v>0</v>
      </c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3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3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3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3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3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3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3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3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3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3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3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3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3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3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3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3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3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3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3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3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3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3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3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3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3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3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3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3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3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3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3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3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3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3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3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3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3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3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3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3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3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3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3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3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3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3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3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3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3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3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3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3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3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3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3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3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3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3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3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3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3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3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3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3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3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3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3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3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3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3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3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3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3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3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3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3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3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3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3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3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3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3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3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3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3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3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3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3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3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3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3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3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3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3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3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3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3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3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3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3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3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3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3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3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3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3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3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3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3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3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3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3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3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3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3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3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3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3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3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3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3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3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3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3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3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3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3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3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3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3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3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3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3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3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3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3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3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3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3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3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3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3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3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3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3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3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3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3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3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3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3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3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3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3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3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3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3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3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3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3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3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3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3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3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3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3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3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3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3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3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3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3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3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3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3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3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3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3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3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3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3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3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3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3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3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3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3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3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3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3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3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3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3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3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3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3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3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3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3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3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3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3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3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3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3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3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3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3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3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3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3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3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3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3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3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3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3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3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3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3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3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3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3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3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3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3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3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3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3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3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3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3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3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3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3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3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3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3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3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3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3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3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3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3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3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3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3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3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3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3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3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3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3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3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3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3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3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3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3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3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3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3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3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3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3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3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3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3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3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3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3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3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3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3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3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3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3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3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3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3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3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3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3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3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3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3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3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3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3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3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3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3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3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3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3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3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3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3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3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3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3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3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3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3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3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3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3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3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3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3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3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3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3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3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3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3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3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3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3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3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3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3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3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3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3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3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3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3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3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3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3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3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3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3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3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3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3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3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3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3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3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3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3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3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3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3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3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3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3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3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3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3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3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3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3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3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3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3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3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3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3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3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3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3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3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3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3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3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3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3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3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3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3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3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3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3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3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3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3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3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3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3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3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3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3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3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3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3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3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3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3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3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3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3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3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1"/>
      <c r="B996" s="3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1"/>
      <c r="B997" s="3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1"/>
      <c r="B998" s="3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1"/>
      <c r="B999" s="3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1"/>
      <c r="B1000" s="33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2">
      <c r="A1001" s="1"/>
      <c r="B1001" s="33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 x14ac:dyDescent="0.2">
      <c r="A1002" s="1"/>
      <c r="B1002" s="33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 x14ac:dyDescent="0.2">
      <c r="A1003" s="1"/>
      <c r="B1003" s="33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4.25" customHeight="1" x14ac:dyDescent="0.2">
      <c r="A1004" s="1"/>
      <c r="B1004" s="33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2">
    <mergeCell ref="J4:L6"/>
    <mergeCell ref="M85:N85"/>
  </mergeCells>
  <conditionalFormatting sqref="O10:O21">
    <cfRule type="cellIs" dxfId="0" priority="1" operator="lessThan">
      <formula>0</formula>
    </cfRule>
  </conditionalFormatting>
  <pageMargins left="0.70866141732283472" right="0.70866141732283472" top="0.74803149606299213" bottom="0.74803149606299213" header="0" footer="0"/>
  <pageSetup paperSize="9" scale="74"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C8E7407E-92FE-48EF-ADDF-9A609A2AEA71}">
          <x14:formula1>
            <xm:f>Arkusz3!H$5:H$16</xm:f>
          </x14:formula1>
          <xm:sqref>B10:B600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1:K1000"/>
  <sheetViews>
    <sheetView workbookViewId="0">
      <selection activeCell="L29" sqref="L29"/>
    </sheetView>
  </sheetViews>
  <sheetFormatPr baseColWidth="10" defaultColWidth="14.5" defaultRowHeight="15" customHeight="1" x14ac:dyDescent="0.2"/>
  <cols>
    <col min="1" max="3" width="8.6640625" customWidth="1"/>
    <col min="4" max="4" width="11.6640625" customWidth="1"/>
    <col min="5" max="7" width="8.6640625" customWidth="1"/>
    <col min="8" max="8" width="11.6640625" customWidth="1"/>
    <col min="9" max="26" width="8.6640625" customWidth="1"/>
  </cols>
  <sheetData>
    <row r="1" spans="4:11" ht="13.5" customHeight="1" x14ac:dyDescent="0.2"/>
    <row r="2" spans="4:11" ht="13.5" customHeight="1" x14ac:dyDescent="0.2"/>
    <row r="3" spans="4:11" ht="13.5" customHeight="1" x14ac:dyDescent="0.2"/>
    <row r="4" spans="4:11" ht="13.5" customHeight="1" x14ac:dyDescent="0.2">
      <c r="D4" s="32" t="s">
        <v>48</v>
      </c>
      <c r="H4" s="32" t="s">
        <v>46</v>
      </c>
      <c r="K4" s="32" t="s">
        <v>47</v>
      </c>
    </row>
    <row r="5" spans="4:11" ht="13.5" customHeight="1" x14ac:dyDescent="0.2">
      <c r="D5" s="33">
        <f>'DO WYPEŁNIENIA '!J1</f>
        <v>45170</v>
      </c>
      <c r="H5" s="37">
        <v>45292</v>
      </c>
      <c r="K5" s="37">
        <f>'Przykład od września '!J1</f>
        <v>45170</v>
      </c>
    </row>
    <row r="6" spans="4:11" ht="13.5" customHeight="1" x14ac:dyDescent="0.2">
      <c r="D6" s="33">
        <f>EDATE(D5,1)</f>
        <v>45200</v>
      </c>
      <c r="H6" s="33">
        <f>EDATE(H5,1)</f>
        <v>45323</v>
      </c>
      <c r="K6" s="33">
        <f>EDATE(K5,1)</f>
        <v>45200</v>
      </c>
    </row>
    <row r="7" spans="4:11" ht="13.5" customHeight="1" x14ac:dyDescent="0.2">
      <c r="D7" s="33">
        <f t="shared" ref="D7:D16" si="0">EDATE(D6,1)</f>
        <v>45231</v>
      </c>
      <c r="H7" s="33">
        <f t="shared" ref="H7:H16" si="1">EDATE(H6,1)</f>
        <v>45352</v>
      </c>
      <c r="K7" s="33">
        <f t="shared" ref="K7:K16" si="2">EDATE(K6,1)</f>
        <v>45231</v>
      </c>
    </row>
    <row r="8" spans="4:11" ht="13.5" customHeight="1" x14ac:dyDescent="0.2">
      <c r="D8" s="33">
        <f t="shared" si="0"/>
        <v>45261</v>
      </c>
      <c r="H8" s="33">
        <f t="shared" si="1"/>
        <v>45383</v>
      </c>
      <c r="K8" s="33">
        <f t="shared" si="2"/>
        <v>45261</v>
      </c>
    </row>
    <row r="9" spans="4:11" ht="13.5" customHeight="1" x14ac:dyDescent="0.2">
      <c r="D9" s="33">
        <f t="shared" si="0"/>
        <v>45292</v>
      </c>
      <c r="H9" s="33">
        <f t="shared" si="1"/>
        <v>45413</v>
      </c>
      <c r="K9" s="33">
        <f t="shared" si="2"/>
        <v>45292</v>
      </c>
    </row>
    <row r="10" spans="4:11" ht="13.5" customHeight="1" x14ac:dyDescent="0.2">
      <c r="D10" s="33">
        <f t="shared" si="0"/>
        <v>45323</v>
      </c>
      <c r="H10" s="33">
        <f t="shared" si="1"/>
        <v>45444</v>
      </c>
      <c r="K10" s="33">
        <f t="shared" si="2"/>
        <v>45323</v>
      </c>
    </row>
    <row r="11" spans="4:11" ht="13.5" customHeight="1" x14ac:dyDescent="0.2">
      <c r="D11" s="33">
        <f t="shared" si="0"/>
        <v>45352</v>
      </c>
      <c r="H11" s="33">
        <f t="shared" si="1"/>
        <v>45474</v>
      </c>
      <c r="K11" s="33">
        <f t="shared" si="2"/>
        <v>45352</v>
      </c>
    </row>
    <row r="12" spans="4:11" ht="13.5" customHeight="1" x14ac:dyDescent="0.2">
      <c r="D12" s="33">
        <f t="shared" si="0"/>
        <v>45383</v>
      </c>
      <c r="H12" s="33">
        <f t="shared" si="1"/>
        <v>45505</v>
      </c>
      <c r="K12" s="33">
        <f t="shared" si="2"/>
        <v>45383</v>
      </c>
    </row>
    <row r="13" spans="4:11" ht="13.5" customHeight="1" x14ac:dyDescent="0.2">
      <c r="D13" s="33">
        <f t="shared" si="0"/>
        <v>45413</v>
      </c>
      <c r="H13" s="33">
        <f t="shared" si="1"/>
        <v>45536</v>
      </c>
      <c r="K13" s="33">
        <f t="shared" si="2"/>
        <v>45413</v>
      </c>
    </row>
    <row r="14" spans="4:11" ht="13.5" customHeight="1" x14ac:dyDescent="0.2">
      <c r="D14" s="33">
        <f t="shared" si="0"/>
        <v>45444</v>
      </c>
      <c r="H14" s="33">
        <f t="shared" si="1"/>
        <v>45566</v>
      </c>
      <c r="K14" s="33">
        <f t="shared" si="2"/>
        <v>45444</v>
      </c>
    </row>
    <row r="15" spans="4:11" ht="13.5" customHeight="1" x14ac:dyDescent="0.2">
      <c r="D15" s="33">
        <f t="shared" si="0"/>
        <v>45474</v>
      </c>
      <c r="H15" s="33">
        <f t="shared" si="1"/>
        <v>45597</v>
      </c>
      <c r="K15" s="33">
        <f t="shared" si="2"/>
        <v>45474</v>
      </c>
    </row>
    <row r="16" spans="4:11" ht="13.5" customHeight="1" x14ac:dyDescent="0.2">
      <c r="D16" s="33">
        <f t="shared" si="0"/>
        <v>45505</v>
      </c>
      <c r="H16" s="33">
        <f t="shared" si="1"/>
        <v>45627</v>
      </c>
      <c r="K16" s="33">
        <f t="shared" si="2"/>
        <v>45505</v>
      </c>
    </row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DO WYPEŁNIENIA </vt:lpstr>
      <vt:lpstr>Przykład od września </vt:lpstr>
      <vt:lpstr>Przykład od stycznia 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Iwuć</dc:creator>
  <cp:lastModifiedBy>Ania Mączka</cp:lastModifiedBy>
  <dcterms:created xsi:type="dcterms:W3CDTF">2015-04-27T14:20:52Z</dcterms:created>
  <dcterms:modified xsi:type="dcterms:W3CDTF">2023-09-14T10:16:34Z</dcterms:modified>
</cp:coreProperties>
</file>