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zej/Downloads/"/>
    </mc:Choice>
  </mc:AlternateContent>
  <xr:revisionPtr revIDLastSave="0" documentId="13_ncr:1_{4AADCD43-9F04-A647-8A19-D60275987B38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LISTA DŁUGÓW" sheetId="7" r:id="rId1"/>
    <sheet name="LISTA DŁUGÓW_kolejne miesiące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9" l="1"/>
  <c r="M18" i="9"/>
  <c r="N18" i="9"/>
  <c r="O18" i="9"/>
  <c r="P18" i="9"/>
  <c r="Q18" i="9"/>
  <c r="I18" i="9" l="1"/>
  <c r="J18" i="9"/>
  <c r="K18" i="9"/>
  <c r="R18" i="9"/>
  <c r="H18" i="9"/>
  <c r="F5" i="9"/>
  <c r="H7" i="9"/>
  <c r="I7" i="9" s="1"/>
  <c r="J7" i="9" s="1"/>
  <c r="K7" i="9" s="1"/>
  <c r="L7" i="9" s="1"/>
  <c r="M7" i="9" s="1"/>
  <c r="N7" i="9" s="1"/>
  <c r="O7" i="9" s="1"/>
  <c r="P7" i="9" s="1"/>
  <c r="Q7" i="9" s="1"/>
  <c r="R7" i="9" s="1"/>
  <c r="G18" i="9"/>
  <c r="D18" i="9"/>
  <c r="F18" i="7"/>
  <c r="D1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Marcin Iwuc</author>
    <author>Marcin</author>
  </authors>
  <commentList>
    <comment ref="D5" authorId="0" shapeId="0" xr:uid="{FD663D54-8014-4C07-8A87-A8E880E4C3E4}">
      <text>
        <r>
          <rPr>
            <b/>
            <sz val="9"/>
            <color rgb="FF000000"/>
            <rFont val="Tahoma"/>
            <family val="2"/>
          </rPr>
          <t>Marcin Iwuc: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wprowadź oznaczenie miesiąca</t>
        </r>
      </text>
    </comment>
    <comment ref="B7" authorId="1" shapeId="0" xr:uid="{25FE2AB5-B5D4-4402-B23B-6960AFD5270F}">
      <text>
        <r>
          <rPr>
            <b/>
            <sz val="9"/>
            <color rgb="FF000000"/>
            <rFont val="Tahoma"/>
            <family val="2"/>
            <charset val="238"/>
          </rPr>
          <t>Marcin: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Kolejność spłat ustalisz na samym końcu, w oparciu o informacje zawarte w innych częściach tabeli. 
</t>
        </r>
        <r>
          <rPr>
            <sz val="9"/>
            <color rgb="FF000000"/>
            <rFont val="Tahoma"/>
            <family val="2"/>
            <charset val="238"/>
          </rPr>
          <t xml:space="preserve">Zasady ustalanie tej kolejności opisane są na blogu. 
</t>
        </r>
        <r>
          <rPr>
            <sz val="9"/>
            <color rgb="FF000000"/>
            <rFont val="Tahoma"/>
            <family val="2"/>
            <charset val="238"/>
          </rPr>
          <t>Bardzo ważne, aby spłacać długi w odpowiedniej kolejności!</t>
        </r>
      </text>
    </comment>
    <comment ref="C7" authorId="0" shapeId="0" xr:uid="{98DE20BB-B150-44BC-BC80-4FCB94974031}">
      <text>
        <r>
          <rPr>
            <b/>
            <sz val="9"/>
            <color rgb="FF000000"/>
            <rFont val="Tahoma"/>
            <family val="2"/>
          </rPr>
          <t>Marcin Iwuc: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Tutaj wpisz po prostu typ produktu: pozyczka, kredyt, karta kredytowa, itp..</t>
        </r>
      </text>
    </comment>
    <comment ref="D7" authorId="0" shapeId="0" xr:uid="{912796F3-7F66-459E-A710-7477BA027CAB}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W przypadku kredytów i pożyczek wpisz po prostu wysokość miesiecznej raty.
W przypadku kart kredytowych - wysokość minimalnej miesiecznej spłaty wymaganej przez bank (zwykle jest to 5% limitu zadłużenia na karcie)</t>
        </r>
      </text>
    </comment>
    <comment ref="E7" authorId="0" shapeId="0" xr:uid="{43F81EFC-1825-4683-AC86-40FAFC225682}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Tutaj wpisz jakie jest oprocentowanie danego długu </t>
        </r>
        <r>
          <rPr>
            <b/>
            <sz val="9"/>
            <color indexed="81"/>
            <rFont val="Tahoma"/>
            <family val="2"/>
            <charset val="238"/>
          </rPr>
          <t>w skali roku</t>
        </r>
      </text>
    </comment>
    <comment ref="F7" authorId="0" shapeId="0" xr:uid="{24B52201-915A-4901-97F1-88ACAD4498EC}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Tutaj wpisz jakie jest obecne saldo zadłużenia </t>
        </r>
      </text>
    </comment>
    <comment ref="G7" authorId="0" shapeId="0" xr:uid="{86B3AFC3-250F-43E0-9746-9843A6ED5B3E}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Tutaj zapisz swoje uwagi i obserwacje, które mogą wpłynąć na kolejność spłaty zadłużenia (np. zgodnie z umową brak mozliwości wcześniejszej spłaty, wcześniejsza spłata wiąże się z wysoimi opłatami, itp.)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Marcin</author>
    <author>Marcin Iwuc</author>
  </authors>
  <commentList>
    <comment ref="B7" authorId="0" shapeId="0" xr:uid="{6DB9BC5D-C6DF-466D-8CAC-017D9C50EA82}">
      <text>
        <r>
          <rPr>
            <b/>
            <sz val="9"/>
            <color rgb="FF000000"/>
            <rFont val="Tahoma"/>
            <family val="2"/>
            <charset val="238"/>
          </rPr>
          <t>Marcin: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Kolejność spłat ustalisz na samym końcu, w oparciu o informacje zawarte w innych częściach tabeli. 
</t>
        </r>
        <r>
          <rPr>
            <sz val="9"/>
            <color rgb="FF000000"/>
            <rFont val="Tahoma"/>
            <family val="2"/>
            <charset val="238"/>
          </rPr>
          <t xml:space="preserve">Zasady ustalanie tej kolejności opisane są na blogu. 
</t>
        </r>
        <r>
          <rPr>
            <sz val="9"/>
            <color rgb="FF000000"/>
            <rFont val="Tahoma"/>
            <family val="2"/>
            <charset val="238"/>
          </rPr>
          <t>Bardzo ważne, aby spłacać długi w odpowiedniej kolejności!</t>
        </r>
      </text>
    </comment>
    <comment ref="C7" authorId="1" shapeId="0" xr:uid="{B5BDFD0D-7673-490D-AF34-76A5C1557C18}">
      <text>
        <r>
          <rPr>
            <b/>
            <sz val="9"/>
            <color rgb="FF000000"/>
            <rFont val="Tahoma"/>
            <family val="2"/>
          </rPr>
          <t>Marcin Iwuc: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Tutaj wpisz po prostu typ produktu: pozyczka, kredyt, karta kredytowa, itp..</t>
        </r>
      </text>
    </comment>
    <comment ref="D7" authorId="1" shapeId="0" xr:uid="{6B5F81E6-FBDA-4BA4-8576-087878372928}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W przypadku kredytów i pożyczek wpisz po prostu wysokość miesiecznej raty.
W przypadku kart kredytowych - wysokość minimalnej miesiecznej spłaty wymaganej przez bank (zwykle jest to 5% limitu zadłużenia na karcie)</t>
        </r>
      </text>
    </comment>
    <comment ref="E7" authorId="1" shapeId="0" xr:uid="{0517C08F-FE7F-409D-8115-E69254F2A4B1}">
      <text>
        <r>
          <rPr>
            <b/>
            <sz val="9"/>
            <color rgb="FF000000"/>
            <rFont val="Tahoma"/>
            <family val="2"/>
          </rPr>
          <t>Marcin Iwuc: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Tutaj wpisz jakie jest oprocentowanie danego długu </t>
        </r>
        <r>
          <rPr>
            <b/>
            <sz val="9"/>
            <color rgb="FF000000"/>
            <rFont val="Tahoma"/>
            <family val="2"/>
            <charset val="238"/>
          </rPr>
          <t>w skali roku</t>
        </r>
      </text>
    </comment>
    <comment ref="F7" authorId="1" shapeId="0" xr:uid="{F0F3A1D0-8BB7-4BB8-8A57-0FEB83AEF18B}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Tutaj zapisz swoje uwagi i obserwacje, które mogą wpłynąć na kolejność spłaty zadłużenia (np. zgodnie z umową brak mozliwości wcześniejszej spłaty, wcześniejsza spłata wiąże się z wysoimi opłatami, itp.)
</t>
        </r>
      </text>
    </comment>
    <comment ref="G7" authorId="1" shapeId="0" xr:uid="{CB39A263-EC98-4BD0-A428-D07D1133480D}">
      <text>
        <r>
          <rPr>
            <b/>
            <sz val="9"/>
            <color rgb="FF000000"/>
            <rFont val="Tahoma"/>
            <family val="2"/>
          </rPr>
          <t>Marcin Iwuc: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wprowadź datę</t>
        </r>
      </text>
    </comment>
    <comment ref="H7" authorId="1" shapeId="0" xr:uid="{73BFB7C1-D19E-4566-A59B-D4C27CEB3ED8}">
      <text>
        <r>
          <rPr>
            <b/>
            <sz val="9"/>
            <color rgb="FF000000"/>
            <rFont val="Tahoma"/>
            <family val="2"/>
          </rPr>
          <t>Marcin Iwuc: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wprowadź datę końca miesiaca. Na koniec każdego miesiaca sprawdzaj czy saldo długów zmniejsza się. </t>
        </r>
      </text>
    </comment>
    <comment ref="I7" authorId="1" shapeId="0" xr:uid="{BD9596F6-8272-4675-BE80-857FE0FC66FE}">
      <text>
        <r>
          <rPr>
            <b/>
            <sz val="9"/>
            <color rgb="FF000000"/>
            <rFont val="Tahoma"/>
            <family val="2"/>
          </rPr>
          <t>Marcin Iwuc: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wprowadź datę końca miesiaca. Na koniec każdego miesiaca sprawdzaj czy saldo długów zmniejsza się. </t>
        </r>
      </text>
    </comment>
    <comment ref="J7" authorId="1" shapeId="0" xr:uid="{D2EF78E7-EFC2-44E0-B3E4-C1B4E37CB196}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wprowadź datę końca miesiaca. Na koniec każdego miesiaca sprawdzaj czy saldo długów zmniejsza się. </t>
        </r>
      </text>
    </comment>
    <comment ref="K7" authorId="1" shapeId="0" xr:uid="{8F34A9A0-CEBE-4DD9-AC2B-90319C833867}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wprowadź datę końca miesiaca. Na koniec każdego miesiaca sprawdzaj czy saldo długów zmniejsza się. </t>
        </r>
      </text>
    </comment>
    <comment ref="L7" authorId="1" shapeId="0" xr:uid="{C0E50CA1-692D-4EF5-B8F8-AC92953F8252}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wprowadź datę końca miesiaca. Na koniec każdego miesiaca sprawdzaj czy saldo długów zmniejsza się. </t>
        </r>
      </text>
    </comment>
    <comment ref="M7" authorId="1" shapeId="0" xr:uid="{BC1C745F-BA4C-47D8-8725-B791004D8B55}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wprowadź datę końca miesiaca. Na koniec każdego miesiaca sprawdzaj czy saldo długów zmniejsza się. </t>
        </r>
      </text>
    </comment>
    <comment ref="N7" authorId="1" shapeId="0" xr:uid="{668BBB1C-4556-46C9-BBF6-C9E2E2BFDA03}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wprowadź datę końca miesiaca. Na koniec każdego miesiaca sprawdzaj czy saldo długów zmniejsza się. </t>
        </r>
      </text>
    </comment>
    <comment ref="O7" authorId="1" shapeId="0" xr:uid="{99C6DF3B-E0E5-4114-AE8D-A5820AD57A41}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wprowadź datę końca miesiaca. Na koniec każdego miesiaca sprawdzaj czy saldo długów zmniejsza się. </t>
        </r>
      </text>
    </comment>
    <comment ref="P7" authorId="1" shapeId="0" xr:uid="{708E32A0-3FD3-4F5F-AFF2-DE2900E6B71B}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wprowadź datę końca miesiaca. Na koniec każdego miesiaca sprawdzaj czy saldo długów zmniejsza się. </t>
        </r>
      </text>
    </comment>
    <comment ref="Q7" authorId="1" shapeId="0" xr:uid="{466BAEDA-7B3F-45A7-B68F-1E4B79280046}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wprowadź datę końca miesiaca. Na koniec każdego miesiaca sprawdzaj czy saldo długów zmniejsza się. </t>
        </r>
      </text>
    </comment>
    <comment ref="R7" authorId="1" shapeId="0" xr:uid="{508F33F7-DCF1-492E-81D3-F23FF7202C1E}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wprowadź datę końca miesiaca. Na koniec każdego miesiaca sprawdzaj czy saldo długów zmniejsza się. </t>
        </r>
      </text>
    </comment>
  </commentList>
</comments>
</file>

<file path=xl/sharedStrings.xml><?xml version="1.0" encoding="utf-8"?>
<sst xmlns="http://schemas.openxmlformats.org/spreadsheetml/2006/main" count="50" uniqueCount="22">
  <si>
    <t>SUMA:</t>
  </si>
  <si>
    <t xml:space="preserve">Dowiedz się więcej na blogu: </t>
  </si>
  <si>
    <t xml:space="preserve">Zaległe opłaty za energię </t>
  </si>
  <si>
    <t>"Chwilówka w parabanku"</t>
  </si>
  <si>
    <t>Pożyczka świąteczna</t>
  </si>
  <si>
    <t>Karta kredytowa - Bank A</t>
  </si>
  <si>
    <t>Karta kredytowa - Bank B</t>
  </si>
  <si>
    <t>Limit w rachunku</t>
  </si>
  <si>
    <t>Kredyt samochodowy</t>
  </si>
  <si>
    <t>KOLEJNOŚĆ</t>
  </si>
  <si>
    <t>OPIS DŁUGU</t>
  </si>
  <si>
    <t>WYSOKOŚĆ RATY LUB MIESIĘCZNA KWOTA SPŁATY</t>
  </si>
  <si>
    <t>OPROCENTOWANIE</t>
  </si>
  <si>
    <t>KWOTA POZOSTAŁA DO SPŁATY</t>
  </si>
  <si>
    <t>UWAGI</t>
  </si>
  <si>
    <t>…</t>
  </si>
  <si>
    <t>START WOJNY Z DŁUGAMI</t>
  </si>
  <si>
    <t>KWOTA DŁUGU NA DZIEŃ:</t>
  </si>
  <si>
    <t>KWOTA POZOSTAŁA DO SPŁATY - dalsza walka z długami</t>
  </si>
  <si>
    <t>Lista długów na dzień:</t>
  </si>
  <si>
    <t>31 stycznia 2020</t>
  </si>
  <si>
    <t>https://marciniwuc.com/finanse-osobiste-jak-skutecznie-pozbyc-sie-dlugow/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</si>
</sst>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;[Red]\-#,##0.00\ &quot;zł&quot;"/>
    <numFmt numFmtId="165" formatCode="\ dd\ mmmm\ yyyy;@"/>
    <numFmt numFmtId="166" formatCode="\ dd\ mmm\ yy;@"/>
  </numFmts>
  <fonts count="31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Gill Sans MT"/>
      <family val="2"/>
      <charset val="238"/>
    </font>
    <font>
      <sz val="11"/>
      <color rgb="FF0070C0"/>
      <name val="Gill Sans MT"/>
      <family val="2"/>
      <charset val="238"/>
    </font>
    <font>
      <u/>
      <sz val="11"/>
      <color theme="10"/>
      <name val="Gill Sans MT"/>
      <family val="2"/>
      <charset val="238"/>
    </font>
    <font>
      <sz val="14"/>
      <color theme="1"/>
      <name val="Gill Sans MT"/>
      <family val="2"/>
      <charset val="238"/>
    </font>
    <font>
      <b/>
      <sz val="14"/>
      <color theme="1"/>
      <name val="Gill Sans MT"/>
      <family val="2"/>
      <charset val="238"/>
    </font>
    <font>
      <sz val="9"/>
      <color theme="1"/>
      <name val="Gill Sans MT"/>
      <family val="2"/>
      <charset val="238"/>
    </font>
    <font>
      <b/>
      <sz val="9"/>
      <color theme="0"/>
      <name val="Gill Sans MT"/>
      <family val="2"/>
      <charset val="238"/>
    </font>
    <font>
      <b/>
      <sz val="11"/>
      <color theme="1"/>
      <name val="Gill Sans MT"/>
      <family val="2"/>
      <charset val="238"/>
    </font>
    <font>
      <sz val="11"/>
      <name val="Gill Sans MT"/>
      <family val="2"/>
      <charset val="238"/>
    </font>
    <font>
      <i/>
      <sz val="11"/>
      <color theme="3"/>
      <name val="Gill Sans MT"/>
      <family val="2"/>
      <charset val="238"/>
    </font>
    <font>
      <sz val="9"/>
      <color rgb="FF006FE0"/>
      <name val="Courier New"/>
      <family val="3"/>
      <charset val="238"/>
    </font>
    <font>
      <b/>
      <sz val="9"/>
      <name val="Gill Sans MT"/>
      <family val="2"/>
      <charset val="238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4"/>
      <color theme="0"/>
      <name val="Gill Sans MT"/>
      <family val="2"/>
      <charset val="238"/>
    </font>
    <font>
      <b/>
      <sz val="12"/>
      <color theme="0"/>
      <name val="Gill Sans MT"/>
      <family val="2"/>
      <charset val="238"/>
    </font>
    <font>
      <b/>
      <sz val="10"/>
      <color theme="0"/>
      <name val="Gill Sans MT"/>
      <family val="2"/>
      <charset val="238"/>
    </font>
    <font>
      <b/>
      <sz val="14"/>
      <name val="Gill Sans MT"/>
      <family val="2"/>
      <charset val="238"/>
    </font>
    <font>
      <b/>
      <i/>
      <sz val="12"/>
      <name val="Gill Sans MT"/>
      <family val="2"/>
      <charset val="238"/>
    </font>
    <font>
      <b/>
      <i/>
      <sz val="12"/>
      <color theme="1"/>
      <name val="Gill Sans MT"/>
      <family val="2"/>
      <charset val="238"/>
    </font>
    <font>
      <b/>
      <sz val="12"/>
      <color theme="1"/>
      <name val="Gill Sans MT"/>
      <family val="2"/>
      <charset val="238"/>
    </font>
    <font>
      <b/>
      <sz val="12"/>
      <name val="Gill Sans MT"/>
      <family val="2"/>
      <charset val="238"/>
    </font>
    <font>
      <i/>
      <u/>
      <sz val="14"/>
      <color theme="3"/>
      <name val="Gill Sans M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8" fillId="2" borderId="0" xfId="1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165" fontId="10" fillId="2" borderId="0" xfId="0" applyNumberFormat="1" applyFont="1" applyFill="1" applyBorder="1"/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wrapText="1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Border="1"/>
    <xf numFmtId="0" fontId="13" fillId="6" borderId="0" xfId="0" applyFont="1" applyFill="1" applyBorder="1" applyAlignment="1"/>
    <xf numFmtId="0" fontId="6" fillId="6" borderId="0" xfId="0" applyFont="1" applyFill="1"/>
    <xf numFmtId="165" fontId="6" fillId="6" borderId="0" xfId="0" applyNumberFormat="1" applyFont="1" applyFill="1" applyBorder="1" applyAlignment="1">
      <alignment horizontal="center"/>
    </xf>
    <xf numFmtId="0" fontId="15" fillId="2" borderId="0" xfId="0" applyFont="1" applyFill="1"/>
    <xf numFmtId="0" fontId="14" fillId="5" borderId="0" xfId="0" applyFont="1" applyFill="1" applyAlignment="1">
      <alignment horizontal="left" wrapText="1"/>
    </xf>
    <xf numFmtId="14" fontId="16" fillId="0" borderId="0" xfId="0" applyNumberFormat="1" applyFont="1"/>
    <xf numFmtId="0" fontId="17" fillId="2" borderId="0" xfId="0" applyFont="1" applyFill="1"/>
    <xf numFmtId="164" fontId="6" fillId="2" borderId="0" xfId="0" applyNumberFormat="1" applyFont="1" applyFill="1" applyAlignment="1">
      <alignment wrapText="1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64" fontId="9" fillId="2" borderId="1" xfId="0" applyNumberFormat="1" applyFont="1" applyFill="1" applyBorder="1"/>
    <xf numFmtId="9" fontId="9" fillId="2" borderId="1" xfId="2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64" fontId="22" fillId="2" borderId="1" xfId="0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justify"/>
    </xf>
    <xf numFmtId="0" fontId="24" fillId="3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/>
    <xf numFmtId="164" fontId="9" fillId="6" borderId="3" xfId="0" applyNumberFormat="1" applyFont="1" applyFill="1" applyBorder="1"/>
    <xf numFmtId="9" fontId="9" fillId="6" borderId="3" xfId="2" applyFont="1" applyFill="1" applyBorder="1" applyAlignment="1">
      <alignment horizontal="center"/>
    </xf>
    <xf numFmtId="0" fontId="9" fillId="6" borderId="3" xfId="0" applyFont="1" applyFill="1" applyBorder="1"/>
    <xf numFmtId="164" fontId="9" fillId="5" borderId="3" xfId="0" applyNumberFormat="1" applyFont="1" applyFill="1" applyBorder="1"/>
    <xf numFmtId="164" fontId="9" fillId="6" borderId="1" xfId="0" applyNumberFormat="1" applyFont="1" applyFill="1" applyBorder="1"/>
    <xf numFmtId="9" fontId="9" fillId="6" borderId="1" xfId="2" applyFont="1" applyFill="1" applyBorder="1" applyAlignment="1">
      <alignment horizontal="center"/>
    </xf>
    <xf numFmtId="0" fontId="9" fillId="6" borderId="1" xfId="0" applyFont="1" applyFill="1" applyBorder="1"/>
    <xf numFmtId="164" fontId="9" fillId="5" borderId="1" xfId="0" applyNumberFormat="1" applyFont="1" applyFill="1" applyBorder="1"/>
    <xf numFmtId="0" fontId="25" fillId="2" borderId="1" xfId="0" applyFont="1" applyFill="1" applyBorder="1" applyAlignment="1">
      <alignment horizontal="center"/>
    </xf>
    <xf numFmtId="164" fontId="25" fillId="6" borderId="1" xfId="0" applyNumberFormat="1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164" fontId="10" fillId="6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6" fontId="23" fillId="3" borderId="4" xfId="0" applyNumberFormat="1" applyFont="1" applyFill="1" applyBorder="1" applyAlignment="1">
      <alignment horizontal="center" vertical="center"/>
    </xf>
    <xf numFmtId="166" fontId="23" fillId="4" borderId="4" xfId="0" applyNumberFormat="1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wrapText="1"/>
    </xf>
    <xf numFmtId="0" fontId="24" fillId="4" borderId="4" xfId="0" applyFont="1" applyFill="1" applyBorder="1" applyAlignment="1">
      <alignment horizontal="left" wrapText="1"/>
    </xf>
    <xf numFmtId="0" fontId="26" fillId="5" borderId="0" xfId="0" applyFont="1" applyFill="1" applyAlignment="1">
      <alignment horizontal="left" wrapText="1"/>
    </xf>
    <xf numFmtId="0" fontId="27" fillId="6" borderId="0" xfId="0" applyFont="1" applyFill="1" applyBorder="1" applyAlignment="1"/>
    <xf numFmtId="0" fontId="28" fillId="6" borderId="0" xfId="0" applyFont="1" applyFill="1" applyBorder="1" applyAlignment="1"/>
    <xf numFmtId="0" fontId="29" fillId="6" borderId="0" xfId="0" applyFont="1" applyFill="1" applyBorder="1"/>
    <xf numFmtId="165" fontId="29" fillId="6" borderId="0" xfId="0" applyNumberFormat="1" applyFont="1" applyFill="1" applyBorder="1" applyAlignment="1">
      <alignment horizontal="center"/>
    </xf>
    <xf numFmtId="0" fontId="30" fillId="0" borderId="0" xfId="1" applyFont="1"/>
  </cellXfs>
  <cellStyles count="3">
    <cellStyle name="Hiperłącze" xfId="1" builtinId="8"/>
    <cellStyle name="Normalny" xfId="0" builtinId="0"/>
    <cellStyle name="Procentowy" xfId="2" builtinId="5"/>
  </cellStyles>
  <dxfs count="1">
    <dxf>
      <font>
        <color rgb="FF00B050"/>
      </font>
    </dxf>
  </dxfs>
  <tableStyles count="0" defaultTableStyle="TableStyleMedium2" defaultPivotStyle="PivotStyleLight16"/>
  <colors>
    <mruColors>
      <color rgb="FFD35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arciniwuc.com/finanse-osobiste-jak-skutecznie-pozbyc-sie-dlugow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arciniwuc.com/finanse-osobiste-jak-skutecznie-pozbyc-sie-dlugo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2002923</xdr:colOff>
      <xdr:row>2</xdr:row>
      <xdr:rowOff>215900</xdr:rowOff>
    </xdr:to>
    <xdr:pic>
      <xdr:nvPicPr>
        <xdr:cNvPr id="3" name="Obraz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368C1D-945D-455C-9B2C-B2BE4382F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400" y="1"/>
          <a:ext cx="2891923" cy="634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1549400</xdr:colOff>
      <xdr:row>2</xdr:row>
      <xdr:rowOff>116317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213A9C-5DAC-44D7-8B15-DC06C53AF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1"/>
          <a:ext cx="2438400" cy="535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marciniwuc.com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https://marciniwuc.com/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D559-3B79-4BA7-B759-7180781CFBD3}">
  <dimension ref="B1:H18"/>
  <sheetViews>
    <sheetView tabSelected="1" zoomScale="120" zoomScaleNormal="120" workbookViewId="0">
      <selection activeCell="J11" sqref="J11"/>
    </sheetView>
  </sheetViews>
  <sheetFormatPr baseColWidth="10" defaultColWidth="8.6640625" defaultRowHeight="15" x14ac:dyDescent="0.2"/>
  <cols>
    <col min="1" max="1" width="8.6640625" style="1"/>
    <col min="2" max="2" width="11.6640625" style="1" customWidth="1"/>
    <col min="3" max="3" width="28" style="1" customWidth="1"/>
    <col min="4" max="4" width="17.33203125" style="1" customWidth="1"/>
    <col min="5" max="5" width="18.6640625" style="1" customWidth="1"/>
    <col min="6" max="6" width="17.83203125" style="1" customWidth="1"/>
    <col min="7" max="7" width="26.33203125" style="1" customWidth="1"/>
    <col min="8" max="16384" width="8.6640625" style="1"/>
  </cols>
  <sheetData>
    <row r="1" spans="2:8" x14ac:dyDescent="0.2">
      <c r="G1" s="2"/>
    </row>
    <row r="2" spans="2:8" ht="18" x14ac:dyDescent="0.2">
      <c r="E2" s="24" t="s">
        <v>1</v>
      </c>
    </row>
    <row r="3" spans="2:8" ht="18" x14ac:dyDescent="0.2">
      <c r="F3" s="58" t="s">
        <v>21</v>
      </c>
    </row>
    <row r="4" spans="2:8" x14ac:dyDescent="0.2">
      <c r="H4" s="4"/>
    </row>
    <row r="5" spans="2:8" s="5" customFormat="1" ht="18" x14ac:dyDescent="0.2">
      <c r="C5" s="6" t="s">
        <v>19</v>
      </c>
      <c r="D5" s="8" t="s">
        <v>20</v>
      </c>
    </row>
    <row r="6" spans="2:8" ht="18" x14ac:dyDescent="0.2">
      <c r="B6" s="5"/>
      <c r="C6" s="5"/>
      <c r="D6" s="5"/>
      <c r="E6" s="5"/>
      <c r="F6" s="5"/>
      <c r="G6" s="5"/>
    </row>
    <row r="7" spans="2:8" ht="41.5" customHeight="1" x14ac:dyDescent="0.2">
      <c r="B7" s="31" t="s">
        <v>9</v>
      </c>
      <c r="C7" s="31" t="s">
        <v>10</v>
      </c>
      <c r="D7" s="32" t="s">
        <v>11</v>
      </c>
      <c r="E7" s="31" t="s">
        <v>12</v>
      </c>
      <c r="F7" s="33" t="s">
        <v>13</v>
      </c>
      <c r="G7" s="31" t="s">
        <v>14</v>
      </c>
    </row>
    <row r="8" spans="2:8" ht="18" x14ac:dyDescent="0.2">
      <c r="B8" s="25">
        <v>1</v>
      </c>
      <c r="C8" s="26" t="s">
        <v>2</v>
      </c>
      <c r="D8" s="27">
        <v>100</v>
      </c>
      <c r="E8" s="28">
        <v>7.0000000000000007E-2</v>
      </c>
      <c r="F8" s="27">
        <v>500</v>
      </c>
      <c r="G8" s="26"/>
    </row>
    <row r="9" spans="2:8" ht="18" x14ac:dyDescent="0.2">
      <c r="B9" s="25">
        <v>2</v>
      </c>
      <c r="C9" s="26" t="s">
        <v>3</v>
      </c>
      <c r="D9" s="27">
        <v>200</v>
      </c>
      <c r="E9" s="28">
        <v>0.5</v>
      </c>
      <c r="F9" s="27">
        <v>1200</v>
      </c>
      <c r="G9" s="26"/>
    </row>
    <row r="10" spans="2:8" ht="18" x14ac:dyDescent="0.2">
      <c r="B10" s="25">
        <v>3</v>
      </c>
      <c r="C10" s="26" t="s">
        <v>4</v>
      </c>
      <c r="D10" s="27">
        <v>100</v>
      </c>
      <c r="E10" s="28">
        <v>0.16</v>
      </c>
      <c r="F10" s="27">
        <v>1500</v>
      </c>
      <c r="G10" s="26"/>
    </row>
    <row r="11" spans="2:8" ht="18" x14ac:dyDescent="0.2">
      <c r="B11" s="25">
        <v>4</v>
      </c>
      <c r="C11" s="26" t="s">
        <v>5</v>
      </c>
      <c r="D11" s="27">
        <v>100</v>
      </c>
      <c r="E11" s="28">
        <v>0.12</v>
      </c>
      <c r="F11" s="27">
        <v>2000</v>
      </c>
      <c r="G11" s="26"/>
    </row>
    <row r="12" spans="2:8" ht="18" x14ac:dyDescent="0.2">
      <c r="B12" s="25">
        <v>5</v>
      </c>
      <c r="C12" s="26" t="s">
        <v>6</v>
      </c>
      <c r="D12" s="27">
        <v>150</v>
      </c>
      <c r="E12" s="28">
        <v>0.15</v>
      </c>
      <c r="F12" s="27">
        <v>3000</v>
      </c>
      <c r="G12" s="26"/>
    </row>
    <row r="13" spans="2:8" ht="18" x14ac:dyDescent="0.2">
      <c r="B13" s="25">
        <v>6</v>
      </c>
      <c r="C13" s="26" t="s">
        <v>7</v>
      </c>
      <c r="D13" s="27">
        <v>150</v>
      </c>
      <c r="E13" s="28">
        <v>0.1</v>
      </c>
      <c r="F13" s="27">
        <v>5500</v>
      </c>
      <c r="G13" s="26"/>
    </row>
    <row r="14" spans="2:8" ht="18" x14ac:dyDescent="0.2">
      <c r="B14" s="25">
        <v>7</v>
      </c>
      <c r="C14" s="26" t="s">
        <v>8</v>
      </c>
      <c r="D14" s="27">
        <v>900</v>
      </c>
      <c r="E14" s="28">
        <v>0.14000000000000001</v>
      </c>
      <c r="F14" s="27">
        <v>25000</v>
      </c>
      <c r="G14" s="26"/>
    </row>
    <row r="15" spans="2:8" ht="18" x14ac:dyDescent="0.2">
      <c r="B15" s="25" t="s">
        <v>15</v>
      </c>
      <c r="C15" s="26"/>
      <c r="D15" s="27"/>
      <c r="E15" s="28"/>
      <c r="F15" s="27"/>
      <c r="G15" s="26"/>
    </row>
    <row r="16" spans="2:8" ht="18" x14ac:dyDescent="0.2">
      <c r="B16" s="25"/>
      <c r="C16" s="26"/>
      <c r="D16" s="27"/>
      <c r="E16" s="28"/>
      <c r="F16" s="27"/>
      <c r="G16" s="26"/>
    </row>
    <row r="17" spans="2:7" ht="18" x14ac:dyDescent="0.2">
      <c r="B17" s="25"/>
      <c r="C17" s="26"/>
      <c r="D17" s="27"/>
      <c r="E17" s="28"/>
      <c r="F17" s="27"/>
      <c r="G17" s="26"/>
    </row>
    <row r="18" spans="2:7" ht="18" x14ac:dyDescent="0.2">
      <c r="B18" s="29"/>
      <c r="C18" s="29" t="s">
        <v>0</v>
      </c>
      <c r="D18" s="30">
        <f>SUM(D8:D17)</f>
        <v>1700</v>
      </c>
      <c r="E18" s="30"/>
      <c r="F18" s="30">
        <f t="shared" ref="F18" si="0">SUM(F8:F17)</f>
        <v>38700</v>
      </c>
      <c r="G18" s="29"/>
    </row>
  </sheetData>
  <hyperlinks>
    <hyperlink ref="F3" r:id="rId1" display="https://marciniwuc.com/" xr:uid="{B78F69BB-658A-BF45-9161-631EA749D1F2}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2E516-4E57-43C4-9B31-FEEFEB980803}">
  <dimension ref="B1:AC21"/>
  <sheetViews>
    <sheetView zoomScaleNormal="100" workbookViewId="0">
      <selection activeCell="J22" sqref="J22"/>
    </sheetView>
  </sheetViews>
  <sheetFormatPr baseColWidth="10" defaultColWidth="8.6640625" defaultRowHeight="15" x14ac:dyDescent="0.2"/>
  <cols>
    <col min="1" max="1" width="1" style="1" customWidth="1"/>
    <col min="2" max="2" width="11.6640625" style="1" customWidth="1"/>
    <col min="3" max="3" width="20.5" style="1" customWidth="1"/>
    <col min="4" max="4" width="16.6640625" style="1" customWidth="1"/>
    <col min="5" max="6" width="18.6640625" style="1" customWidth="1"/>
    <col min="7" max="7" width="14" style="1" customWidth="1"/>
    <col min="8" max="8" width="10.83203125" style="9" customWidth="1"/>
    <col min="9" max="9" width="12.33203125" style="9" customWidth="1"/>
    <col min="10" max="10" width="13.33203125" style="9" customWidth="1"/>
    <col min="11" max="11" width="10.83203125" style="9" customWidth="1"/>
    <col min="12" max="12" width="13.83203125" style="9" customWidth="1"/>
    <col min="13" max="15" width="10.83203125" style="9" customWidth="1"/>
    <col min="16" max="16" width="12.5" style="9" customWidth="1"/>
    <col min="17" max="18" width="10.83203125" style="9" customWidth="1"/>
    <col min="19" max="20" width="9.83203125" style="1" customWidth="1"/>
    <col min="21" max="16384" width="8.6640625" style="1"/>
  </cols>
  <sheetData>
    <row r="1" spans="2:29" x14ac:dyDescent="0.2">
      <c r="G1" s="16"/>
    </row>
    <row r="2" spans="2:29" ht="18" x14ac:dyDescent="0.2">
      <c r="E2" s="24" t="s">
        <v>1</v>
      </c>
      <c r="F2" s="3"/>
      <c r="G2" s="58" t="s">
        <v>21</v>
      </c>
    </row>
    <row r="3" spans="2:29" ht="18" x14ac:dyDescent="0.2">
      <c r="G3" s="5"/>
      <c r="J3" s="10"/>
    </row>
    <row r="4" spans="2:29" ht="26.5" customHeight="1" x14ac:dyDescent="0.2">
      <c r="D4" s="54" t="s">
        <v>16</v>
      </c>
      <c r="E4" s="55"/>
      <c r="F4" s="55"/>
      <c r="G4" s="13"/>
      <c r="H4" s="53" t="s">
        <v>18</v>
      </c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2:29" ht="25" customHeight="1" x14ac:dyDescent="0.2">
      <c r="D5" s="56" t="s">
        <v>19</v>
      </c>
      <c r="E5" s="55"/>
      <c r="F5" s="57">
        <f>G7</f>
        <v>43861</v>
      </c>
      <c r="G5" s="14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29" ht="43" x14ac:dyDescent="0.2">
      <c r="D6" s="12"/>
      <c r="E6" s="15"/>
      <c r="F6" s="11"/>
      <c r="G6" s="51" t="s">
        <v>17</v>
      </c>
      <c r="H6" s="52" t="s">
        <v>17</v>
      </c>
      <c r="I6" s="52" t="s">
        <v>17</v>
      </c>
      <c r="J6" s="52" t="s">
        <v>17</v>
      </c>
      <c r="K6" s="52" t="s">
        <v>17</v>
      </c>
      <c r="L6" s="52" t="s">
        <v>17</v>
      </c>
      <c r="M6" s="52" t="s">
        <v>17</v>
      </c>
      <c r="N6" s="52" t="s">
        <v>17</v>
      </c>
      <c r="O6" s="52" t="s">
        <v>17</v>
      </c>
      <c r="P6" s="52" t="s">
        <v>17</v>
      </c>
      <c r="Q6" s="52" t="s">
        <v>17</v>
      </c>
      <c r="R6" s="52" t="s">
        <v>17</v>
      </c>
    </row>
    <row r="7" spans="2:29" s="7" customFormat="1" ht="52" customHeight="1" x14ac:dyDescent="0.2">
      <c r="B7" s="21" t="s">
        <v>9</v>
      </c>
      <c r="C7" s="21" t="s">
        <v>10</v>
      </c>
      <c r="D7" s="22" t="s">
        <v>11</v>
      </c>
      <c r="E7" s="21" t="s">
        <v>12</v>
      </c>
      <c r="F7" s="23" t="s">
        <v>14</v>
      </c>
      <c r="G7" s="49">
        <v>43861</v>
      </c>
      <c r="H7" s="50">
        <f>DATE(YEAR(G7),MONTH(G7+1)+1,0)</f>
        <v>43890</v>
      </c>
      <c r="I7" s="50">
        <f>DATE(YEAR(H7),MONTH(H7+1)+1,0)</f>
        <v>43921</v>
      </c>
      <c r="J7" s="50">
        <f t="shared" ref="J7:R7" si="0">DATE(YEAR(I7),MONTH(I7+1)+1,0)</f>
        <v>43951</v>
      </c>
      <c r="K7" s="50">
        <f t="shared" si="0"/>
        <v>43982</v>
      </c>
      <c r="L7" s="50">
        <f t="shared" si="0"/>
        <v>44012</v>
      </c>
      <c r="M7" s="50">
        <f t="shared" si="0"/>
        <v>44043</v>
      </c>
      <c r="N7" s="50">
        <f t="shared" si="0"/>
        <v>44074</v>
      </c>
      <c r="O7" s="50">
        <f t="shared" si="0"/>
        <v>44104</v>
      </c>
      <c r="P7" s="50">
        <f t="shared" si="0"/>
        <v>44135</v>
      </c>
      <c r="Q7" s="50">
        <f t="shared" si="0"/>
        <v>44165</v>
      </c>
      <c r="R7" s="50">
        <f t="shared" si="0"/>
        <v>44196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2:29" s="7" customFormat="1" ht="18" x14ac:dyDescent="0.2">
      <c r="B8" s="34">
        <v>1</v>
      </c>
      <c r="C8" s="35" t="s">
        <v>2</v>
      </c>
      <c r="D8" s="36">
        <v>100</v>
      </c>
      <c r="E8" s="37">
        <v>7.0000000000000007E-2</v>
      </c>
      <c r="F8" s="38"/>
      <c r="G8" s="36">
        <v>500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2:29" s="7" customFormat="1" ht="18" x14ac:dyDescent="0.2">
      <c r="B9" s="25">
        <v>2</v>
      </c>
      <c r="C9" s="26" t="s">
        <v>3</v>
      </c>
      <c r="D9" s="40">
        <v>200</v>
      </c>
      <c r="E9" s="41">
        <v>0.5</v>
      </c>
      <c r="F9" s="42"/>
      <c r="G9" s="40">
        <v>1200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2:29" s="7" customFormat="1" ht="18" x14ac:dyDescent="0.2">
      <c r="B10" s="25">
        <v>3</v>
      </c>
      <c r="C10" s="26" t="s">
        <v>4</v>
      </c>
      <c r="D10" s="40">
        <v>100</v>
      </c>
      <c r="E10" s="41">
        <v>0.16</v>
      </c>
      <c r="F10" s="42"/>
      <c r="G10" s="40">
        <v>1500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2:29" s="7" customFormat="1" ht="18" x14ac:dyDescent="0.2">
      <c r="B11" s="25">
        <v>4</v>
      </c>
      <c r="C11" s="26" t="s">
        <v>5</v>
      </c>
      <c r="D11" s="40">
        <v>100</v>
      </c>
      <c r="E11" s="41">
        <v>0.12</v>
      </c>
      <c r="F11" s="42"/>
      <c r="G11" s="40">
        <v>2000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2:29" s="7" customFormat="1" ht="18" x14ac:dyDescent="0.2">
      <c r="B12" s="25">
        <v>5</v>
      </c>
      <c r="C12" s="26" t="s">
        <v>6</v>
      </c>
      <c r="D12" s="40">
        <v>150</v>
      </c>
      <c r="E12" s="41">
        <v>0.15</v>
      </c>
      <c r="F12" s="42"/>
      <c r="G12" s="40">
        <v>3000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2:29" s="7" customFormat="1" ht="18" x14ac:dyDescent="0.2">
      <c r="B13" s="25">
        <v>6</v>
      </c>
      <c r="C13" s="26" t="s">
        <v>7</v>
      </c>
      <c r="D13" s="40">
        <v>150</v>
      </c>
      <c r="E13" s="41">
        <v>0.1</v>
      </c>
      <c r="F13" s="42"/>
      <c r="G13" s="40">
        <v>5500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2:29" s="7" customFormat="1" ht="18" x14ac:dyDescent="0.2">
      <c r="B14" s="25">
        <v>7</v>
      </c>
      <c r="C14" s="26" t="s">
        <v>8</v>
      </c>
      <c r="D14" s="40">
        <v>900</v>
      </c>
      <c r="E14" s="41">
        <v>0.14000000000000001</v>
      </c>
      <c r="F14" s="42"/>
      <c r="G14" s="40">
        <v>25000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2:29" s="7" customFormat="1" ht="18" x14ac:dyDescent="0.2">
      <c r="B15" s="25" t="s">
        <v>15</v>
      </c>
      <c r="C15" s="26"/>
      <c r="D15" s="40"/>
      <c r="E15" s="41"/>
      <c r="F15" s="42"/>
      <c r="G15" s="40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2:29" s="7" customFormat="1" ht="18" x14ac:dyDescent="0.2">
      <c r="B16" s="25"/>
      <c r="C16" s="26"/>
      <c r="D16" s="40"/>
      <c r="E16" s="41"/>
      <c r="F16" s="42"/>
      <c r="G16" s="40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2:18" s="7" customFormat="1" ht="18" x14ac:dyDescent="0.2">
      <c r="B17" s="25"/>
      <c r="C17" s="26"/>
      <c r="D17" s="40"/>
      <c r="E17" s="41"/>
      <c r="F17" s="42"/>
      <c r="G17" s="40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2:18" s="19" customFormat="1" ht="18" x14ac:dyDescent="0.2">
      <c r="B18" s="44"/>
      <c r="C18" s="44" t="s">
        <v>0</v>
      </c>
      <c r="D18" s="45">
        <f>SUM(D8:D17)</f>
        <v>1700</v>
      </c>
      <c r="E18" s="45"/>
      <c r="F18" s="46"/>
      <c r="G18" s="47">
        <f t="shared" ref="G18" si="1">SUM(G8:G17)</f>
        <v>38700</v>
      </c>
      <c r="H18" s="48">
        <f>SUM(H8:H17)</f>
        <v>0</v>
      </c>
      <c r="I18" s="48">
        <f t="shared" ref="I18:R18" si="2">SUM(I8:I17)</f>
        <v>0</v>
      </c>
      <c r="J18" s="48">
        <f t="shared" si="2"/>
        <v>0</v>
      </c>
      <c r="K18" s="48">
        <f t="shared" si="2"/>
        <v>0</v>
      </c>
      <c r="L18" s="48">
        <f t="shared" si="2"/>
        <v>0</v>
      </c>
      <c r="M18" s="48">
        <f t="shared" si="2"/>
        <v>0</v>
      </c>
      <c r="N18" s="48">
        <f t="shared" si="2"/>
        <v>0</v>
      </c>
      <c r="O18" s="48">
        <f t="shared" si="2"/>
        <v>0</v>
      </c>
      <c r="P18" s="48">
        <f t="shared" si="2"/>
        <v>0</v>
      </c>
      <c r="Q18" s="48">
        <f t="shared" si="2"/>
        <v>0</v>
      </c>
      <c r="R18" s="48">
        <f t="shared" si="2"/>
        <v>0</v>
      </c>
    </row>
    <row r="20" spans="2:18" x14ac:dyDescent="0.2">
      <c r="H20" s="20"/>
      <c r="J20" s="20"/>
    </row>
    <row r="21" spans="2:18" x14ac:dyDescent="0.2">
      <c r="H21" s="20"/>
      <c r="J21" s="20"/>
    </row>
  </sheetData>
  <mergeCells count="1">
    <mergeCell ref="H4:R4"/>
  </mergeCells>
  <conditionalFormatting sqref="H8:R18">
    <cfRule type="cellIs" dxfId="0" priority="1" operator="equal">
      <formula>0</formula>
    </cfRule>
  </conditionalFormatting>
  <hyperlinks>
    <hyperlink ref="G2" r:id="rId1" display="https://marciniwuc.com/" xr:uid="{EE6E6595-CDDF-4325-A17B-D627ED0E0C0F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 DŁUGÓW</vt:lpstr>
      <vt:lpstr>LISTA DŁUGÓW_kolejne miesiące</vt:lpstr>
    </vt:vector>
  </TitlesOfParts>
  <Company>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Iwuc</dc:creator>
  <cp:lastModifiedBy>Andrzej Broszkiewicz</cp:lastModifiedBy>
  <dcterms:created xsi:type="dcterms:W3CDTF">2013-12-17T10:02:10Z</dcterms:created>
  <dcterms:modified xsi:type="dcterms:W3CDTF">2020-02-10T14:24:13Z</dcterms:modified>
</cp:coreProperties>
</file>